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. 홈페이지\2. 콘텐츠 수정\91. 공공데이터 통계 xlls 교체\14. 교육 및 문화\"/>
    </mc:Choice>
  </mc:AlternateContent>
  <xr:revisionPtr revIDLastSave="0" documentId="8_{EBEBAE4F-6C61-4303-8436-92389DACF0D0}" xr6:coauthVersionLast="47" xr6:coauthVersionMax="47" xr10:uidLastSave="{00000000-0000-0000-0000-000000000000}"/>
  <bookViews>
    <workbookView xWindow="-120" yWindow="-120" windowWidth="29040" windowHeight="15720" tabRatio="892"/>
  </bookViews>
  <sheets>
    <sheet name="1.학교총개황(경기동두천양주교육지원청)" sheetId="35" r:id="rId1"/>
    <sheet name="2.유치원" sheetId="36" r:id="rId2"/>
    <sheet name="3.초등학교" sheetId="3" r:id="rId3"/>
    <sheet name="4.중학교(국,공립)" sheetId="37" r:id="rId4"/>
    <sheet name="5.중학교(사립)" sheetId="38" r:id="rId5"/>
    <sheet name="6.일반고등학교(국,공립)" sheetId="39" r:id="rId6"/>
    <sheet name="7.일반고등학교(사립)" sheetId="40" r:id="rId7"/>
    <sheet name="8.특수목적고등학교(국,공립)" sheetId="55" r:id="rId8"/>
    <sheet name="9.특수목적고등학교(사립)" sheetId="56" r:id="rId9"/>
    <sheet name="10.특성화고등학교(국,공립)" sheetId="41" r:id="rId10"/>
    <sheet name="11.특성화고등학교(사립)" sheetId="42" r:id="rId11"/>
    <sheet name="12.자율고등학교(국,공립)" sheetId="45" r:id="rId12"/>
    <sheet name="13.자율고등학교(사립)" sheetId="30" r:id="rId13"/>
    <sheet name="14.전문대학" sheetId="20" r:id="rId14"/>
    <sheet name="15.대학교" sheetId="53" r:id="rId15"/>
    <sheet name="16.적령아동취학" sheetId="8" r:id="rId16"/>
    <sheet name="17.사설학원" sheetId="9" r:id="rId17"/>
    <sheet name="18.공공도서관" sheetId="46" r:id="rId18"/>
    <sheet name="19.국가유산" sheetId="11" r:id="rId19"/>
    <sheet name="20.예술단" sheetId="52" r:id="rId20"/>
    <sheet name="21.문화공간" sheetId="47" r:id="rId21"/>
    <sheet name="22.체육시설" sheetId="48" r:id="rId22"/>
    <sheet name="23.청소년수련시설" sheetId="50" r:id="rId23"/>
    <sheet name="24.언론매체" sheetId="51" r:id="rId24"/>
    <sheet name="25.출판,인쇄및기록매체복제업현황(산업세분류별)" sheetId="17" state="hidden" r:id="rId25"/>
  </sheets>
  <externalReferences>
    <externalReference r:id="rId26"/>
    <externalReference r:id="rId27"/>
  </externalReferences>
  <definedNames>
    <definedName name="cpdbr" localSheetId="14">'[1]2-1포천(각세)(외제)'!#REF!</definedName>
    <definedName name="cpdbr" localSheetId="17">'[1]2-1포천(각세)(외제)'!#REF!</definedName>
    <definedName name="cpdbr" localSheetId="19">'[1]2-1포천(각세)(외제)'!#REF!</definedName>
    <definedName name="cpdbr" localSheetId="23">'[1]2-1포천(각세)(외제)'!#REF!</definedName>
    <definedName name="cpdbr">'[1]2-1포천(각세)(외제)'!#REF!</definedName>
    <definedName name="G" localSheetId="0">'[2] 견적서'!#REF!</definedName>
    <definedName name="G" localSheetId="9">'[2] 견적서'!#REF!</definedName>
    <definedName name="G" localSheetId="11">'[2] 견적서'!#REF!</definedName>
    <definedName name="G" localSheetId="12">'[2] 견적서'!#REF!</definedName>
    <definedName name="G" localSheetId="14">'[2] 견적서'!#REF!</definedName>
    <definedName name="G" localSheetId="17">'[2] 견적서'!#REF!</definedName>
    <definedName name="G" localSheetId="1">'[2] 견적서'!#REF!</definedName>
    <definedName name="G" localSheetId="19">'[2] 견적서'!#REF!</definedName>
    <definedName name="G" localSheetId="20">'[2] 견적서'!#REF!</definedName>
    <definedName name="G" localSheetId="21">'[2] 견적서'!#REF!</definedName>
    <definedName name="G" localSheetId="22">'[2] 견적서'!#REF!</definedName>
    <definedName name="G" localSheetId="23">'[2] 견적서'!#REF!</definedName>
    <definedName name="G" localSheetId="7">'[2] 견적서'!#REF!</definedName>
    <definedName name="G" localSheetId="8">'[2] 견적서'!#REF!</definedName>
    <definedName name="G">'[2] 견적서'!#REF!</definedName>
    <definedName name="_xlnm.Print_Area" localSheetId="0">'1.학교총개황(경기동두천양주교육지원청)'!$A$1:$P$35</definedName>
    <definedName name="_xlnm.Print_Area" localSheetId="9">'10.특성화고등학교(국,공립)'!$A$2:$T$21</definedName>
    <definedName name="_xlnm.Print_Area" localSheetId="10">'11.특성화고등학교(사립)'!$A$2:$V$21</definedName>
    <definedName name="_xlnm.Print_Area" localSheetId="11">'12.자율고등학교(국,공립)'!$A$1:$S$21</definedName>
    <definedName name="_xlnm.Print_Area" localSheetId="13">'14.전문대학'!$A$1:$S$22</definedName>
    <definedName name="_xlnm.Print_Area" localSheetId="14">'15.대학교'!$A$1:$S$22</definedName>
    <definedName name="_xlnm.Print_Area" localSheetId="15">'16.적령아동취학'!$A$1:$AD$19</definedName>
    <definedName name="_xlnm.Print_Area" localSheetId="16">'17.사설학원'!$A$1:$T$22</definedName>
    <definedName name="_xlnm.Print_Area" localSheetId="17">'18.공공도서관'!$A$1:$O$26</definedName>
    <definedName name="_xlnm.Print_Area" localSheetId="19">'[1]2-1포천(각세)(외제)'!#REF!</definedName>
    <definedName name="_xlnm.Print_Area" localSheetId="21">'22.체육시설'!$A$2:$AW$21</definedName>
    <definedName name="_xlnm.Print_Area" localSheetId="24">'25.출판,인쇄및기록매체복제업현황(산업세분류별)'!$A$1:$P$15</definedName>
    <definedName name="_xlnm.Print_Area" localSheetId="2">'3.초등학교'!$A$1:$W$20</definedName>
    <definedName name="_xlnm.Print_Area" localSheetId="3">'4.중학교(국,공립)'!$A$1:$V$20</definedName>
    <definedName name="_xlnm.Print_Area" localSheetId="4">'5.중학교(사립)'!$A$1:$V$20</definedName>
    <definedName name="_xlnm.Print_Area" localSheetId="5">'6.일반고등학교(국,공립)'!$A$1:$V$20</definedName>
    <definedName name="_xlnm.Print_Area" localSheetId="6">'7.일반고등학교(사립)'!$A$1:$T$21</definedName>
    <definedName name="_xlnm.Print_Area" localSheetId="8">'9.특수목적고등학교(사립)'!$A$1:$T$21</definedName>
    <definedName name="_xlnm.Print_Area">'[1]2-1포천(각세)(외제)'!#REF!</definedName>
    <definedName name="_xlnm.Print_Titles">#N/A</definedName>
    <definedName name="체육" localSheetId="14">'[1]2-1포천(각세)(외제)'!#REF!</definedName>
    <definedName name="체육" localSheetId="17">'[1]2-1포천(각세)(외제)'!#REF!</definedName>
    <definedName name="체육" localSheetId="19">'[1]2-1포천(각세)(외제)'!#REF!</definedName>
    <definedName name="체육" localSheetId="23">'[1]2-1포천(각세)(외제)'!#REF!</definedName>
    <definedName name="체육">'[1]2-1포천(각세)(외제)'!#REF!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32" i="35" l="1"/>
  <c r="O31" i="35"/>
  <c r="O27" i="35"/>
  <c r="O23" i="35"/>
  <c r="O22" i="35"/>
  <c r="O21" i="35"/>
  <c r="O20" i="35"/>
  <c r="O19" i="35"/>
  <c r="O18" i="35"/>
  <c r="O17" i="35"/>
  <c r="B14" i="50"/>
  <c r="O13" i="52"/>
  <c r="K13" i="52"/>
  <c r="G13" i="52"/>
  <c r="Z14" i="8"/>
  <c r="W14" i="8"/>
  <c r="T14" i="8"/>
  <c r="Q14" i="8"/>
  <c r="N14" i="8"/>
  <c r="AC14" i="8"/>
  <c r="K14" i="8"/>
  <c r="H14" i="8"/>
  <c r="J15" i="42"/>
  <c r="G15" i="42"/>
  <c r="D15" i="42"/>
  <c r="J14" i="38"/>
  <c r="G14" i="38"/>
  <c r="D14" i="38"/>
  <c r="S14" i="36"/>
  <c r="P14" i="36"/>
  <c r="M14" i="36"/>
  <c r="J14" i="36"/>
  <c r="G14" i="36"/>
  <c r="D14" i="36"/>
  <c r="O11" i="35"/>
  <c r="O10" i="35"/>
  <c r="O9" i="35"/>
  <c r="O8" i="35"/>
  <c r="O7" i="35"/>
  <c r="O12" i="52"/>
  <c r="G12" i="52"/>
  <c r="C12" i="52"/>
  <c r="S13" i="36"/>
  <c r="P13" i="36"/>
  <c r="O12" i="35"/>
  <c r="K10" i="46"/>
  <c r="D7" i="36"/>
  <c r="D8" i="36"/>
  <c r="D9" i="36"/>
  <c r="L7" i="35"/>
  <c r="L8" i="35"/>
  <c r="L9" i="35"/>
  <c r="B12" i="30"/>
  <c r="B14" i="30"/>
  <c r="B11" i="30"/>
  <c r="B13" i="30"/>
  <c r="B15" i="30"/>
</calcChain>
</file>

<file path=xl/sharedStrings.xml><?xml version="1.0" encoding="utf-8"?>
<sst xmlns="http://schemas.openxmlformats.org/spreadsheetml/2006/main" count="2426" uniqueCount="817">
  <si>
    <t>Unit : Each, Person</t>
  </si>
  <si>
    <t>Students</t>
  </si>
  <si>
    <t>계</t>
  </si>
  <si>
    <t>남</t>
  </si>
  <si>
    <t>여</t>
  </si>
  <si>
    <t xml:space="preserve"> Schools</t>
  </si>
  <si>
    <t>Total</t>
  </si>
  <si>
    <t>Male</t>
  </si>
  <si>
    <t>Female</t>
  </si>
  <si>
    <t>School</t>
  </si>
  <si>
    <t>유    치    원</t>
  </si>
  <si>
    <t>Kindergarten</t>
  </si>
  <si>
    <t>초  등  학  교</t>
  </si>
  <si>
    <t>Elementary school</t>
  </si>
  <si>
    <t>-</t>
  </si>
  <si>
    <t>2. 유    치    원</t>
  </si>
  <si>
    <t>학급수</t>
  </si>
  <si>
    <t>Classes</t>
  </si>
  <si>
    <t>Schools</t>
  </si>
  <si>
    <t>Teachers</t>
  </si>
  <si>
    <t>Clerical staffs</t>
  </si>
  <si>
    <t>Graduates</t>
  </si>
  <si>
    <t>졸업자수</t>
  </si>
  <si>
    <t>진학자수</t>
  </si>
  <si>
    <t>Building</t>
  </si>
  <si>
    <t>Branch</t>
  </si>
  <si>
    <t>areas</t>
  </si>
  <si>
    <t>4. 중    학    교 (국·공립)</t>
  </si>
  <si>
    <t>학교수</t>
  </si>
  <si>
    <t>Entrants</t>
  </si>
  <si>
    <t>입학정원</t>
  </si>
  <si>
    <t>입학자</t>
  </si>
  <si>
    <t>National</t>
  </si>
  <si>
    <t>enrollment</t>
  </si>
  <si>
    <t>도서관별</t>
  </si>
  <si>
    <t>Seats</t>
  </si>
  <si>
    <t>Budget</t>
  </si>
  <si>
    <t>Library</t>
  </si>
  <si>
    <t>Unit : Each</t>
  </si>
  <si>
    <t>Grand</t>
  </si>
  <si>
    <t xml:space="preserve"> National</t>
  </si>
  <si>
    <t>Historic</t>
  </si>
  <si>
    <t>Folklore</t>
  </si>
  <si>
    <t>Intangible</t>
  </si>
  <si>
    <t>Treasures</t>
  </si>
  <si>
    <t>sites</t>
  </si>
  <si>
    <t>Monuments</t>
  </si>
  <si>
    <t>Unit : Place</t>
  </si>
  <si>
    <t>전수회관</t>
  </si>
  <si>
    <t>Area</t>
  </si>
  <si>
    <t>유스호스텔</t>
  </si>
  <si>
    <t>Broadcasting stations</t>
  </si>
  <si>
    <t>Radio</t>
  </si>
  <si>
    <t>Daily</t>
  </si>
  <si>
    <t>Weekly</t>
  </si>
  <si>
    <t xml:space="preserve"> </t>
  </si>
  <si>
    <t>Unit : number, person</t>
    <phoneticPr fontId="6" type="noConversion"/>
  </si>
  <si>
    <t>연    별</t>
  </si>
  <si>
    <t>학 교 수</t>
  </si>
  <si>
    <t>학     생     수</t>
  </si>
  <si>
    <t>본 교</t>
  </si>
  <si>
    <t>분 교</t>
  </si>
  <si>
    <t>Classrooms</t>
  </si>
  <si>
    <t>예능</t>
    <phoneticPr fontId="6" type="noConversion"/>
  </si>
  <si>
    <t>3. 초    등    학    교</t>
    <phoneticPr fontId="6" type="noConversion"/>
  </si>
  <si>
    <t>Year</t>
    <phoneticPr fontId="6" type="noConversion"/>
  </si>
  <si>
    <t xml:space="preserve">Year </t>
    <phoneticPr fontId="6" type="noConversion"/>
  </si>
  <si>
    <t>연별</t>
    <phoneticPr fontId="6" type="noConversion"/>
  </si>
  <si>
    <t>Unit : person, %</t>
  </si>
  <si>
    <t>Target children</t>
  </si>
  <si>
    <t>Percentage of</t>
  </si>
  <si>
    <t>오디오물 출판 및
원판 녹음업</t>
    <phoneticPr fontId="6" type="noConversion"/>
  </si>
  <si>
    <t>단위 : 개소</t>
  </si>
  <si>
    <t>연      별</t>
  </si>
  <si>
    <t>학      생      수</t>
  </si>
  <si>
    <t>Year ＆</t>
  </si>
  <si>
    <t>교 원 수      Teachers</t>
  </si>
  <si>
    <t>학 교 별</t>
  </si>
  <si>
    <t>단위 : 개, 명</t>
  </si>
  <si>
    <t>원  수</t>
  </si>
  <si>
    <t>No. of</t>
    <phoneticPr fontId="6" type="noConversion"/>
  </si>
  <si>
    <t>classroms</t>
    <phoneticPr fontId="6" type="noConversion"/>
  </si>
  <si>
    <t>Classrooms</t>
    <phoneticPr fontId="6" type="noConversion"/>
  </si>
  <si>
    <t>Elementary Schools</t>
    <phoneticPr fontId="6" type="noConversion"/>
  </si>
  <si>
    <t>Year</t>
    <phoneticPr fontId="6" type="noConversion"/>
  </si>
  <si>
    <t xml:space="preserve">학  생  수 </t>
  </si>
  <si>
    <t>학급(과)수</t>
    <phoneticPr fontId="6" type="noConversion"/>
  </si>
  <si>
    <t xml:space="preserve">Year </t>
    <phoneticPr fontId="7" type="noConversion"/>
  </si>
  <si>
    <t>Teachers and Staffs</t>
    <phoneticPr fontId="6" type="noConversion"/>
  </si>
  <si>
    <t>취업자</t>
    <phoneticPr fontId="6" type="noConversion"/>
  </si>
  <si>
    <t>입대자</t>
    <phoneticPr fontId="6" type="noConversion"/>
  </si>
  <si>
    <t>취  학  대  상  자</t>
    <phoneticPr fontId="3" type="noConversion"/>
  </si>
  <si>
    <t>취    학    자</t>
    <phoneticPr fontId="3" type="noConversion"/>
  </si>
  <si>
    <t>취  학  률</t>
  </si>
  <si>
    <t>연    별</t>
    <phoneticPr fontId="4" type="noConversion"/>
  </si>
  <si>
    <t>Enrollments of children</t>
    <phoneticPr fontId="10" type="noConversion"/>
  </si>
  <si>
    <t>Enrollments of Children at The Right Age</t>
    <phoneticPr fontId="6" type="noConversion"/>
  </si>
  <si>
    <t>year</t>
    <phoneticPr fontId="6" type="noConversion"/>
  </si>
  <si>
    <t>Unit : person, each, volume, 1000Won</t>
    <phoneticPr fontId="6" type="noConversion"/>
  </si>
  <si>
    <t>연       별</t>
  </si>
  <si>
    <t>도 서 관 수</t>
  </si>
  <si>
    <t>자  료  수</t>
    <phoneticPr fontId="6" type="noConversion"/>
  </si>
  <si>
    <t>Yaar ＆</t>
  </si>
  <si>
    <t>도  서</t>
    <phoneticPr fontId="6" type="noConversion"/>
  </si>
  <si>
    <t>비도서</t>
    <phoneticPr fontId="6" type="noConversion"/>
  </si>
  <si>
    <t>Annual</t>
    <phoneticPr fontId="6" type="noConversion"/>
  </si>
  <si>
    <t>(천원)</t>
  </si>
  <si>
    <t>libraries</t>
    <phoneticPr fontId="6" type="noConversion"/>
  </si>
  <si>
    <t>Book</t>
    <phoneticPr fontId="6" type="noConversion"/>
  </si>
  <si>
    <t>국  보</t>
  </si>
  <si>
    <t>보  물</t>
  </si>
  <si>
    <t>사  적</t>
  </si>
  <si>
    <t>화      랑</t>
  </si>
  <si>
    <t>문 화 원</t>
  </si>
  <si>
    <t>국 악 원</t>
  </si>
  <si>
    <t>개    소</t>
  </si>
  <si>
    <t>합      계</t>
  </si>
  <si>
    <t>수    련    관</t>
  </si>
  <si>
    <t>야   영   장</t>
  </si>
  <si>
    <t>면    적</t>
  </si>
  <si>
    <t>단위 : 개</t>
    <phoneticPr fontId="6" type="noConversion"/>
  </si>
  <si>
    <t>신   문   사</t>
  </si>
  <si>
    <t>Newspaper Publiser</t>
    <phoneticPr fontId="6" type="noConversion"/>
  </si>
  <si>
    <t>라 디 오</t>
  </si>
  <si>
    <t>일 간</t>
  </si>
  <si>
    <t>주  간</t>
  </si>
  <si>
    <t>학교수</t>
    <phoneticPr fontId="6" type="noConversion"/>
  </si>
  <si>
    <t>좌 석 수</t>
    <phoneticPr fontId="6" type="noConversion"/>
  </si>
  <si>
    <t>보  통</t>
    <phoneticPr fontId="6" type="noConversion"/>
  </si>
  <si>
    <t>Clerical staff</t>
    <phoneticPr fontId="6" type="noConversion"/>
  </si>
  <si>
    <t>departments</t>
    <phoneticPr fontId="6" type="noConversion"/>
  </si>
  <si>
    <t>Entrants to
higher school</t>
    <phoneticPr fontId="6" type="noConversion"/>
  </si>
  <si>
    <t>Employed</t>
    <phoneticPr fontId="6" type="noConversion"/>
  </si>
  <si>
    <t>Military                  served</t>
    <phoneticPr fontId="6" type="noConversion"/>
  </si>
  <si>
    <t>Number of</t>
    <phoneticPr fontId="6" type="noConversion"/>
  </si>
  <si>
    <t>classes &amp;</t>
    <phoneticPr fontId="6" type="noConversion"/>
  </si>
  <si>
    <t>단위 : 명, %</t>
    <phoneticPr fontId="6" type="noConversion"/>
  </si>
  <si>
    <t xml:space="preserve">       2) Children Under the schooling age</t>
    <phoneticPr fontId="6" type="noConversion"/>
  </si>
  <si>
    <t>학       원       수
Number of institutions</t>
    <phoneticPr fontId="6" type="noConversion"/>
  </si>
  <si>
    <t>단위 : 명, 개, 권, 천원</t>
    <phoneticPr fontId="6" type="noConversion"/>
  </si>
  <si>
    <t>Tangible cul-</t>
    <phoneticPr fontId="6" type="noConversion"/>
  </si>
  <si>
    <t>Intangible cul-</t>
    <phoneticPr fontId="6" type="noConversion"/>
  </si>
  <si>
    <t>Cultural property</t>
    <phoneticPr fontId="6" type="noConversion"/>
  </si>
  <si>
    <t>monumets</t>
    <phoneticPr fontId="6" type="noConversion"/>
  </si>
  <si>
    <t>materials</t>
    <phoneticPr fontId="6" type="noConversion"/>
  </si>
  <si>
    <t>cultural
properties</t>
    <phoneticPr fontId="6" type="noConversion"/>
  </si>
  <si>
    <t>tural properties</t>
    <phoneticPr fontId="6" type="noConversion"/>
  </si>
  <si>
    <t>천  연
기념물</t>
    <phoneticPr fontId="6" type="noConversion"/>
  </si>
  <si>
    <t>Arts</t>
    <phoneticPr fontId="6" type="noConversion"/>
  </si>
  <si>
    <t>기타</t>
    <phoneticPr fontId="6" type="noConversion"/>
  </si>
  <si>
    <t>books lent</t>
    <phoneticPr fontId="6" type="noConversion"/>
  </si>
  <si>
    <t>Junior Colleges</t>
    <phoneticPr fontId="6" type="noConversion"/>
  </si>
  <si>
    <t>임시검정 및 보습</t>
    <phoneticPr fontId="6" type="noConversion"/>
  </si>
  <si>
    <t>Entrance Exam.</t>
    <phoneticPr fontId="6" type="noConversion"/>
  </si>
  <si>
    <t>국제화</t>
    <phoneticPr fontId="6" type="noConversion"/>
  </si>
  <si>
    <t>특수교육</t>
    <phoneticPr fontId="6" type="noConversion"/>
  </si>
  <si>
    <t xml:space="preserve">Special </t>
  </si>
  <si>
    <t>기타</t>
    <phoneticPr fontId="6" type="noConversion"/>
  </si>
  <si>
    <t>other</t>
    <phoneticPr fontId="6" type="noConversion"/>
  </si>
  <si>
    <t xml:space="preserve">학교교과 교습학원
Tutoring school curriculum </t>
    <phoneticPr fontId="6" type="noConversion"/>
  </si>
  <si>
    <t xml:space="preserve">평생직업 교육학원
Continuing Education </t>
    <phoneticPr fontId="6" type="noConversion"/>
  </si>
  <si>
    <t>직업
기술</t>
    <phoneticPr fontId="6" type="noConversion"/>
  </si>
  <si>
    <t>국제화</t>
    <phoneticPr fontId="6" type="noConversion"/>
  </si>
  <si>
    <t>International</t>
  </si>
  <si>
    <t>인문사회</t>
    <phoneticPr fontId="6" type="noConversion"/>
  </si>
  <si>
    <t>Liberal arts &amp; social sciences</t>
  </si>
  <si>
    <t>기예</t>
    <phoneticPr fontId="6" type="noConversion"/>
  </si>
  <si>
    <t>Crafts</t>
  </si>
  <si>
    <t>Non-book</t>
  </si>
  <si>
    <t>연속간행물</t>
    <phoneticPr fontId="6" type="noConversion"/>
  </si>
  <si>
    <t>periodical</t>
  </si>
  <si>
    <t>area</t>
    <phoneticPr fontId="2" type="noConversion"/>
  </si>
  <si>
    <t>land area</t>
    <phoneticPr fontId="2" type="noConversion"/>
  </si>
  <si>
    <t>Admission
quota</t>
    <phoneticPr fontId="2" type="noConversion"/>
  </si>
  <si>
    <t>Entrants to
higher school</t>
    <phoneticPr fontId="3" type="noConversion"/>
  </si>
  <si>
    <t>classrooms</t>
    <phoneticPr fontId="3" type="noConversion"/>
  </si>
  <si>
    <t>evening</t>
  </si>
  <si>
    <t>time</t>
  </si>
  <si>
    <t xml:space="preserve">School </t>
  </si>
  <si>
    <t>진학자</t>
    <phoneticPr fontId="18" type="noConversion"/>
  </si>
  <si>
    <t>졸업자</t>
    <phoneticPr fontId="18" type="noConversion"/>
  </si>
  <si>
    <t>Day</t>
  </si>
  <si>
    <t>Entrance</t>
  </si>
  <si>
    <t>Graduation</t>
  </si>
  <si>
    <t>Clerical staffs</t>
    <phoneticPr fontId="3" type="noConversion"/>
  </si>
  <si>
    <t>주야간</t>
  </si>
  <si>
    <t xml:space="preserve">Year </t>
    <phoneticPr fontId="10" type="noConversion"/>
  </si>
  <si>
    <t>Clerical staffs</t>
    <phoneticPr fontId="3" type="noConversion"/>
  </si>
  <si>
    <t>Year &amp;</t>
    <phoneticPr fontId="10" type="noConversion"/>
  </si>
  <si>
    <t>Day&amp;</t>
    <phoneticPr fontId="10" type="noConversion"/>
  </si>
  <si>
    <t>졸업자</t>
    <phoneticPr fontId="18" type="noConversion"/>
  </si>
  <si>
    <t>classrooms</t>
    <phoneticPr fontId="3" type="noConversion"/>
  </si>
  <si>
    <t>Students</t>
    <phoneticPr fontId="3" type="noConversion"/>
  </si>
  <si>
    <t>Teachers</t>
    <phoneticPr fontId="3" type="noConversion"/>
  </si>
  <si>
    <t>No. of</t>
    <phoneticPr fontId="3" type="noConversion"/>
  </si>
  <si>
    <t>schools</t>
    <phoneticPr fontId="18" type="noConversion"/>
  </si>
  <si>
    <t>Admission
applicants</t>
    <phoneticPr fontId="6" type="noConversion"/>
  </si>
  <si>
    <t>입학지원자</t>
    <phoneticPr fontId="7" type="noConversion"/>
  </si>
  <si>
    <t>연간대출책수</t>
    <phoneticPr fontId="6" type="noConversion"/>
  </si>
  <si>
    <t>스크린수</t>
  </si>
  <si>
    <t>No. of screens</t>
  </si>
  <si>
    <t>7. 일반고등학교(사립)</t>
    <phoneticPr fontId="3" type="noConversion"/>
  </si>
  <si>
    <t>13. 자율고등학교(사립)</t>
    <phoneticPr fontId="3" type="noConversion"/>
  </si>
  <si>
    <t>Autonomy High Schools(Private)</t>
    <phoneticPr fontId="7" type="noConversion"/>
  </si>
  <si>
    <t>연   별</t>
    <phoneticPr fontId="7" type="noConversion"/>
  </si>
  <si>
    <t>Occupational skills</t>
    <phoneticPr fontId="6" type="noConversion"/>
  </si>
  <si>
    <t>Internal</t>
    <phoneticPr fontId="6" type="noConversion"/>
  </si>
  <si>
    <t>연 별</t>
    <phoneticPr fontId="6" type="noConversion"/>
  </si>
  <si>
    <t>center</t>
    <phoneticPr fontId="6" type="noConversion"/>
  </si>
  <si>
    <t>perfoming
arts center</t>
    <phoneticPr fontId="6" type="noConversion"/>
  </si>
  <si>
    <t>public center</t>
    <phoneticPr fontId="6" type="noConversion"/>
  </si>
  <si>
    <t>Gallery</t>
    <phoneticPr fontId="6" type="noConversion"/>
  </si>
  <si>
    <t>Art museum</t>
    <phoneticPr fontId="6" type="noConversion"/>
  </si>
  <si>
    <t>Publishing , Printing and Reproduction of Recorded media</t>
    <phoneticPr fontId="6" type="noConversion"/>
  </si>
  <si>
    <t>인쇄업</t>
    <phoneticPr fontId="6" type="noConversion"/>
  </si>
  <si>
    <t>인쇄관련산업</t>
    <phoneticPr fontId="6" type="noConversion"/>
  </si>
  <si>
    <t>기록매체복제업</t>
    <phoneticPr fontId="6" type="noConversion"/>
  </si>
  <si>
    <t>사업체수</t>
  </si>
  <si>
    <t>종사자수</t>
  </si>
  <si>
    <t>Estab.</t>
    <phoneticPr fontId="6" type="noConversion"/>
  </si>
  <si>
    <t>Estab-
lishements</t>
    <phoneticPr fontId="6" type="noConversion"/>
  </si>
  <si>
    <t>Employees</t>
    <phoneticPr fontId="6" type="noConversion"/>
  </si>
  <si>
    <t>Estab-
lishements</t>
    <phoneticPr fontId="6" type="noConversion"/>
  </si>
  <si>
    <t>신문, 잡지 및
정기간행물 출판업</t>
    <phoneticPr fontId="6" type="noConversion"/>
  </si>
  <si>
    <t>기타 인쇄물
출판업</t>
    <phoneticPr fontId="6" type="noConversion"/>
  </si>
  <si>
    <t>서적출판업</t>
    <phoneticPr fontId="6" type="noConversion"/>
  </si>
  <si>
    <t>National &amp; Public</t>
    <phoneticPr fontId="6" type="noConversion"/>
  </si>
  <si>
    <t>국공립</t>
    <phoneticPr fontId="6" type="noConversion"/>
  </si>
  <si>
    <t>Autonomy high school</t>
    <phoneticPr fontId="6" type="noConversion"/>
  </si>
  <si>
    <t>자율고등학교</t>
    <phoneticPr fontId="6" type="noConversion"/>
  </si>
  <si>
    <t>Private</t>
    <phoneticPr fontId="6" type="noConversion"/>
  </si>
  <si>
    <t>사립</t>
    <phoneticPr fontId="6" type="noConversion"/>
  </si>
  <si>
    <t xml:space="preserve">Specialized high school    </t>
    <phoneticPr fontId="6" type="noConversion"/>
  </si>
  <si>
    <t>특성화고등학교</t>
    <phoneticPr fontId="6" type="noConversion"/>
  </si>
  <si>
    <t xml:space="preserve">General high school    </t>
    <phoneticPr fontId="6" type="noConversion"/>
  </si>
  <si>
    <t>일반고등학교</t>
    <phoneticPr fontId="6" type="noConversion"/>
  </si>
  <si>
    <t xml:space="preserve">Middle school                        
</t>
    <phoneticPr fontId="6" type="noConversion"/>
  </si>
  <si>
    <t xml:space="preserve">중학교             </t>
    <phoneticPr fontId="6" type="noConversion"/>
  </si>
  <si>
    <t>departments</t>
    <phoneticPr fontId="6" type="noConversion"/>
  </si>
  <si>
    <t>classes &amp;</t>
    <phoneticPr fontId="6" type="noConversion"/>
  </si>
  <si>
    <t>교원1인당
학 생 수
Number of
students
per teacher</t>
    <phoneticPr fontId="6" type="noConversion"/>
  </si>
  <si>
    <t>학급(과)수</t>
    <phoneticPr fontId="6" type="noConversion"/>
  </si>
  <si>
    <t>Unit : number, person</t>
    <phoneticPr fontId="6" type="noConversion"/>
  </si>
  <si>
    <t>단위 : 개, 명</t>
    <phoneticPr fontId="6" type="noConversion"/>
  </si>
  <si>
    <t>Summary of Schools</t>
    <phoneticPr fontId="6" type="noConversion"/>
  </si>
  <si>
    <t>1. 학교  총개황</t>
    <phoneticPr fontId="6" type="noConversion"/>
  </si>
  <si>
    <t>…</t>
  </si>
  <si>
    <t>Number</t>
    <phoneticPr fontId="6" type="noConversion"/>
  </si>
  <si>
    <t xml:space="preserve">Year </t>
    <phoneticPr fontId="6" type="noConversion"/>
  </si>
  <si>
    <t>원    아    수
Children</t>
    <phoneticPr fontId="6" type="noConversion"/>
  </si>
  <si>
    <t xml:space="preserve">
연   별
</t>
    <phoneticPr fontId="6" type="noConversion"/>
  </si>
  <si>
    <t>classroms</t>
    <phoneticPr fontId="6" type="noConversion"/>
  </si>
  <si>
    <t>School</t>
    <phoneticPr fontId="6" type="noConversion"/>
  </si>
  <si>
    <t>Middle Schools (National and Public)</t>
    <phoneticPr fontId="6" type="noConversion"/>
  </si>
  <si>
    <t>land areas</t>
    <phoneticPr fontId="6" type="noConversion"/>
  </si>
  <si>
    <t>연  별</t>
    <phoneticPr fontId="6" type="noConversion"/>
  </si>
  <si>
    <t>Middle Schools(Private)</t>
    <phoneticPr fontId="6" type="noConversion"/>
  </si>
  <si>
    <t>5. 중    학    교(사립)</t>
    <phoneticPr fontId="6" type="noConversion"/>
  </si>
  <si>
    <t>area</t>
    <phoneticPr fontId="6" type="noConversion"/>
  </si>
  <si>
    <t>land area</t>
    <phoneticPr fontId="6" type="noConversion"/>
  </si>
  <si>
    <t>General High Schools (National and Public)</t>
    <phoneticPr fontId="6" type="noConversion"/>
  </si>
  <si>
    <t>6. 일반고등학교(국·공립)</t>
    <phoneticPr fontId="6" type="noConversion"/>
  </si>
  <si>
    <t>GENERAL HIGH SCHOOLS (PRIVATE)</t>
    <phoneticPr fontId="3" type="noConversion"/>
  </si>
  <si>
    <t>area</t>
    <phoneticPr fontId="2" type="noConversion"/>
  </si>
  <si>
    <t>land area</t>
    <phoneticPr fontId="2" type="noConversion"/>
  </si>
  <si>
    <t>Admission
quota</t>
    <phoneticPr fontId="2" type="noConversion"/>
  </si>
  <si>
    <t>Entrants to
higher school</t>
    <phoneticPr fontId="3" type="noConversion"/>
  </si>
  <si>
    <t>classrooms</t>
    <phoneticPr fontId="3" type="noConversion"/>
  </si>
  <si>
    <t>진학자</t>
    <phoneticPr fontId="18" type="noConversion"/>
  </si>
  <si>
    <t>졸업자</t>
    <phoneticPr fontId="18" type="noConversion"/>
  </si>
  <si>
    <t>남</t>
    <phoneticPr fontId="18" type="noConversion"/>
  </si>
  <si>
    <t>Year &amp;</t>
    <phoneticPr fontId="10" type="noConversion"/>
  </si>
  <si>
    <t>Clerical staffs</t>
    <phoneticPr fontId="3" type="noConversion"/>
  </si>
  <si>
    <t>Teachers</t>
    <phoneticPr fontId="3" type="noConversion"/>
  </si>
  <si>
    <t>Students</t>
    <phoneticPr fontId="3" type="noConversion"/>
  </si>
  <si>
    <t>Vocational High Schools (National and Public)</t>
    <phoneticPr fontId="7" type="noConversion"/>
  </si>
  <si>
    <t xml:space="preserve">Year </t>
    <phoneticPr fontId="10" type="noConversion"/>
  </si>
  <si>
    <t>Vocational High Schools (Private)</t>
    <phoneticPr fontId="7" type="noConversion"/>
  </si>
  <si>
    <t>Autonomy High Schools(National and Public)</t>
    <phoneticPr fontId="7" type="noConversion"/>
  </si>
  <si>
    <t>Public Libraries</t>
    <phoneticPr fontId="7" type="noConversion"/>
  </si>
  <si>
    <t xml:space="preserve"> </t>
    <phoneticPr fontId="7" type="noConversion"/>
  </si>
  <si>
    <t>theater</t>
    <phoneticPr fontId="6" type="noConversion"/>
  </si>
  <si>
    <t>Public</t>
    <phoneticPr fontId="6" type="noConversion"/>
  </si>
  <si>
    <t>Initiation</t>
    <phoneticPr fontId="6" type="noConversion"/>
  </si>
  <si>
    <t>Traditional</t>
    <phoneticPr fontId="6" type="noConversion"/>
  </si>
  <si>
    <t>Cultural</t>
    <phoneticPr fontId="6" type="noConversion"/>
  </si>
  <si>
    <t xml:space="preserve"> Movie</t>
    <phoneticPr fontId="6" type="noConversion"/>
  </si>
  <si>
    <t>영화상영관</t>
    <phoneticPr fontId="6" type="noConversion"/>
  </si>
  <si>
    <t>민간공연장</t>
    <phoneticPr fontId="6" type="noConversion"/>
  </si>
  <si>
    <t>기    타    시    설                                                                              
Other</t>
    <phoneticPr fontId="6" type="noConversion"/>
  </si>
  <si>
    <t>지역문화복지시설                                                
Local culture welfare facilities</t>
    <phoneticPr fontId="6" type="noConversion"/>
  </si>
  <si>
    <t>전       시       실
Exhibition facilities</t>
    <phoneticPr fontId="6" type="noConversion"/>
  </si>
  <si>
    <t>공    연    시    설
Perfomimg facilities</t>
    <phoneticPr fontId="6" type="noConversion"/>
  </si>
  <si>
    <t>연   별
시설별</t>
    <phoneticPr fontId="6" type="noConversion"/>
  </si>
  <si>
    <t>Cultural Facilities</t>
    <phoneticPr fontId="6" type="noConversion"/>
  </si>
  <si>
    <t>무도장 
Ball room</t>
    <phoneticPr fontId="2" type="noConversion"/>
  </si>
  <si>
    <t>썰매장 
Area for sledding</t>
    <phoneticPr fontId="2" type="noConversion"/>
  </si>
  <si>
    <t>당구장 
Billiard room</t>
    <phoneticPr fontId="2" type="noConversion"/>
  </si>
  <si>
    <t>체력단련장 
physical training center</t>
    <phoneticPr fontId="2" type="noConversion"/>
  </si>
  <si>
    <t>골프연습장 
Golf practice center</t>
    <phoneticPr fontId="7" type="noConversion"/>
  </si>
  <si>
    <t>체육도장 
Exercisehall</t>
    <phoneticPr fontId="7" type="noConversion"/>
  </si>
  <si>
    <t xml:space="preserve"> 수영장  
Swimming Pools</t>
    <phoneticPr fontId="7" type="noConversion"/>
  </si>
  <si>
    <t>종합체육시설 
Sports comple           
Gym</t>
    <phoneticPr fontId="2" type="noConversion"/>
  </si>
  <si>
    <t>Reported sports facilities</t>
    <phoneticPr fontId="2" type="noConversion"/>
  </si>
  <si>
    <t>승마장 
Equestrian field</t>
    <phoneticPr fontId="2" type="noConversion"/>
  </si>
  <si>
    <t>빙상장 
 Ive rink</t>
    <phoneticPr fontId="2" type="noConversion"/>
  </si>
  <si>
    <t>조정장        Regatta</t>
    <phoneticPr fontId="6" type="noConversion"/>
  </si>
  <si>
    <t>조정카누장
Canoe-ing center</t>
    <phoneticPr fontId="2" type="noConversion"/>
  </si>
  <si>
    <t>신고체육시설</t>
    <phoneticPr fontId="7" type="noConversion"/>
  </si>
  <si>
    <t>PUBLIC SPORTS FACILITIES(Cont'd)</t>
    <phoneticPr fontId="7" type="noConversion"/>
  </si>
  <si>
    <t>생활체육관   
 Sport for all</t>
    <phoneticPr fontId="2" type="noConversion"/>
  </si>
  <si>
    <t>골프연습장 
Golf practice fange</t>
    <phoneticPr fontId="2" type="noConversion"/>
  </si>
  <si>
    <t>승마장 
Euestrian field</t>
    <phoneticPr fontId="2" type="noConversion"/>
  </si>
  <si>
    <t xml:space="preserve">양궁장  Western-style archery field </t>
    <phoneticPr fontId="2" type="noConversion"/>
  </si>
  <si>
    <t>국궁장   
archery field</t>
    <phoneticPr fontId="2" type="noConversion"/>
  </si>
  <si>
    <t>체 육관                                        
Gym</t>
    <phoneticPr fontId="2" type="noConversion"/>
  </si>
  <si>
    <t>공      공      체      육      시      설</t>
    <phoneticPr fontId="2" type="noConversion"/>
  </si>
  <si>
    <t xml:space="preserve">Year </t>
    <phoneticPr fontId="6" type="noConversion"/>
  </si>
  <si>
    <t>씨름장 
Ssireum field</t>
    <phoneticPr fontId="6" type="noConversion"/>
  </si>
  <si>
    <t>야구장
 baseball field</t>
    <phoneticPr fontId="2" type="noConversion"/>
  </si>
  <si>
    <t>하키장   
hockey ground</t>
    <phoneticPr fontId="2" type="noConversion"/>
  </si>
  <si>
    <t>PUBLIC SPORTS FACILITIES</t>
    <phoneticPr fontId="7" type="noConversion"/>
  </si>
  <si>
    <t>Places</t>
    <phoneticPr fontId="6" type="noConversion"/>
  </si>
  <si>
    <t>면  적</t>
    <phoneticPr fontId="6" type="noConversion"/>
  </si>
  <si>
    <t>개  소</t>
    <phoneticPr fontId="6" type="noConversion"/>
  </si>
  <si>
    <t>Specialized facilities</t>
    <phoneticPr fontId="6" type="noConversion"/>
  </si>
  <si>
    <t>Youth hostel</t>
    <phoneticPr fontId="6" type="noConversion"/>
  </si>
  <si>
    <t>Camp</t>
    <phoneticPr fontId="6" type="noConversion"/>
  </si>
  <si>
    <t>Training center</t>
    <phoneticPr fontId="6" type="noConversion"/>
  </si>
  <si>
    <t>Cultural house</t>
    <phoneticPr fontId="6" type="noConversion"/>
  </si>
  <si>
    <t>Training institution</t>
    <phoneticPr fontId="6" type="noConversion"/>
  </si>
  <si>
    <t>특화시설</t>
    <phoneticPr fontId="6" type="noConversion"/>
  </si>
  <si>
    <t>수  련  원</t>
    <phoneticPr fontId="6" type="noConversion"/>
  </si>
  <si>
    <t>문화의 집</t>
    <phoneticPr fontId="6" type="noConversion"/>
  </si>
  <si>
    <t>Youth Facilities</t>
    <phoneticPr fontId="6" type="noConversion"/>
  </si>
  <si>
    <t xml:space="preserve">연별 </t>
    <phoneticPr fontId="6" type="noConversion"/>
  </si>
  <si>
    <t>Year</t>
    <phoneticPr fontId="6" type="noConversion"/>
  </si>
  <si>
    <t>Si,Gun</t>
    <phoneticPr fontId="6" type="noConversion"/>
  </si>
  <si>
    <t>합계
Total</t>
    <phoneticPr fontId="6" type="noConversion"/>
  </si>
  <si>
    <t>Private Institute and Reading Room</t>
    <phoneticPr fontId="6" type="noConversion"/>
  </si>
  <si>
    <t>자료 : 문화체육관광부『전국 등록ㆍ신고체육시설업 현황』</t>
    <phoneticPr fontId="2" type="noConversion"/>
  </si>
  <si>
    <t>Source : Ministry of Culture &amp; Tourism, Sports Division</t>
    <phoneticPr fontId="2" type="noConversion"/>
  </si>
  <si>
    <t xml:space="preserve">     2008년 이전 : 면적은 부지면적 임.</t>
    <phoneticPr fontId="2" type="noConversion"/>
  </si>
  <si>
    <t xml:space="preserve">     2009년 자료 : 면적은 건축연면적임 </t>
    <phoneticPr fontId="2" type="noConversion"/>
  </si>
  <si>
    <t>주 : 타기관(서울시, 교육청 등)에서 관리하는 시설 제외</t>
    <phoneticPr fontId="2" type="noConversion"/>
  </si>
  <si>
    <t>Temporary</t>
  </si>
  <si>
    <t>Male</t>
    <phoneticPr fontId="7" type="noConversion"/>
  </si>
  <si>
    <t>남</t>
    <phoneticPr fontId="7" type="noConversion"/>
  </si>
  <si>
    <t>schools</t>
  </si>
  <si>
    <t>학교수</t>
    <phoneticPr fontId="3" type="noConversion"/>
  </si>
  <si>
    <t>schools</t>
    <phoneticPr fontId="3" type="noConversion"/>
  </si>
  <si>
    <t>적 령 아 동 Children of schooling</t>
    <phoneticPr fontId="6" type="noConversion"/>
  </si>
  <si>
    <t>남 Male</t>
    <phoneticPr fontId="6" type="noConversion"/>
  </si>
  <si>
    <t>여 Female</t>
    <phoneticPr fontId="10" type="noConversion"/>
  </si>
  <si>
    <t>계 Total</t>
    <phoneticPr fontId="6" type="noConversion"/>
  </si>
  <si>
    <t>…</t>
    <phoneticPr fontId="6" type="noConversion"/>
  </si>
  <si>
    <t>소계</t>
    <phoneticPr fontId="6" type="noConversion"/>
  </si>
  <si>
    <t>Sub-total</t>
    <phoneticPr fontId="6" type="noConversion"/>
  </si>
  <si>
    <t>남</t>
    <phoneticPr fontId="7" type="noConversion"/>
  </si>
  <si>
    <t>여</t>
    <phoneticPr fontId="7" type="noConversion"/>
  </si>
  <si>
    <t>Female</t>
    <phoneticPr fontId="7" type="noConversion"/>
  </si>
  <si>
    <t>Male</t>
    <phoneticPr fontId="7" type="noConversion"/>
  </si>
  <si>
    <t>자료실이용자수</t>
    <phoneticPr fontId="6" type="noConversion"/>
  </si>
  <si>
    <t xml:space="preserve">Reference </t>
    <phoneticPr fontId="6" type="noConversion"/>
  </si>
  <si>
    <t>library users</t>
    <phoneticPr fontId="6" type="noConversion"/>
  </si>
  <si>
    <t>…</t>
    <phoneticPr fontId="7" type="noConversion"/>
  </si>
  <si>
    <t>cultural properties</t>
    <phoneticPr fontId="6" type="noConversion"/>
  </si>
  <si>
    <t>Art Performing Organizations</t>
    <phoneticPr fontId="6" type="noConversion"/>
  </si>
  <si>
    <t>교향악단    Municipal symphony orchestra</t>
    <phoneticPr fontId="17" type="noConversion"/>
  </si>
  <si>
    <t xml:space="preserve"> 국악단      Korean classical orchestra</t>
    <phoneticPr fontId="17" type="noConversion"/>
  </si>
  <si>
    <t>무용단            Ballet troupes</t>
    <phoneticPr fontId="3" type="noConversion"/>
  </si>
  <si>
    <t>합창단          Choral groups</t>
    <phoneticPr fontId="3" type="noConversion"/>
  </si>
  <si>
    <t xml:space="preserve"> 소년·소녀 합창단    Boy and girl choral groups</t>
    <phoneticPr fontId="17" type="noConversion"/>
  </si>
  <si>
    <t>연   극   단   Drama groups</t>
    <phoneticPr fontId="17" type="noConversion"/>
  </si>
  <si>
    <t>관현악단    Orchestra music groups</t>
    <phoneticPr fontId="2" type="noConversion"/>
  </si>
  <si>
    <t>가무단      Singing and dancing groups</t>
    <phoneticPr fontId="2" type="noConversion"/>
  </si>
  <si>
    <t>연    별</t>
    <phoneticPr fontId="51" type="noConversion"/>
  </si>
  <si>
    <t>창단일</t>
  </si>
  <si>
    <t>Date of</t>
  </si>
  <si>
    <t>상   임</t>
  </si>
  <si>
    <t>비상임</t>
  </si>
  <si>
    <t>상  임</t>
  </si>
  <si>
    <t>organization</t>
  </si>
  <si>
    <t>Permanent</t>
  </si>
  <si>
    <t>단     원          Groups</t>
    <phoneticPr fontId="51" type="noConversion"/>
  </si>
  <si>
    <t>단     원          Groups</t>
    <phoneticPr fontId="17" type="noConversion"/>
  </si>
  <si>
    <t>단    원     Groups</t>
    <phoneticPr fontId="17" type="noConversion"/>
  </si>
  <si>
    <t>창단일</t>
    <phoneticPr fontId="2" type="noConversion"/>
  </si>
  <si>
    <t>단원      Groups</t>
    <phoneticPr fontId="2" type="noConversion"/>
  </si>
  <si>
    <t>Date of</t>
    <phoneticPr fontId="2" type="noConversion"/>
  </si>
  <si>
    <t>계</t>
    <phoneticPr fontId="2" type="noConversion"/>
  </si>
  <si>
    <t>비상임</t>
    <phoneticPr fontId="2" type="noConversion"/>
  </si>
  <si>
    <t>organization</t>
    <phoneticPr fontId="2" type="noConversion"/>
  </si>
  <si>
    <t>Total</t>
    <phoneticPr fontId="2" type="noConversion"/>
  </si>
  <si>
    <t>Temporary</t>
    <phoneticPr fontId="2" type="noConversion"/>
  </si>
  <si>
    <t>Year</t>
    <phoneticPr fontId="7" type="noConversion"/>
  </si>
  <si>
    <t>2010.01.25</t>
  </si>
  <si>
    <t>1990.06.27</t>
  </si>
  <si>
    <t>Art Performing Organizations(Cont'd)</t>
    <phoneticPr fontId="6" type="noConversion"/>
  </si>
  <si>
    <t>공연장 수</t>
    <phoneticPr fontId="6" type="noConversion"/>
  </si>
  <si>
    <t>공연장 수</t>
    <phoneticPr fontId="7" type="noConversion"/>
  </si>
  <si>
    <t>NO.of Public</t>
    <phoneticPr fontId="6" type="noConversion"/>
  </si>
  <si>
    <t>NO.of Private</t>
    <phoneticPr fontId="6" type="noConversion"/>
  </si>
  <si>
    <t>NO.of Public center</t>
    <phoneticPr fontId="6" type="noConversion"/>
  </si>
  <si>
    <t>Welfare center</t>
    <phoneticPr fontId="6" type="noConversion"/>
  </si>
  <si>
    <t>General</t>
    <phoneticPr fontId="6" type="noConversion"/>
  </si>
  <si>
    <t>요트장  
 Marina</t>
    <phoneticPr fontId="2" type="noConversion"/>
  </si>
  <si>
    <t>빙상장  
Ice rink</t>
    <phoneticPr fontId="2" type="noConversion"/>
  </si>
  <si>
    <t>요트장   
Marina</t>
    <phoneticPr fontId="2" type="noConversion"/>
  </si>
  <si>
    <t>간이 운동장
(동네체육시설)</t>
    <phoneticPr fontId="2" type="noConversion"/>
  </si>
  <si>
    <t>골프장 Golf course</t>
    <phoneticPr fontId="2" type="noConversion"/>
  </si>
  <si>
    <t>스키장 Ski ground</t>
    <phoneticPr fontId="2" type="noConversion"/>
  </si>
  <si>
    <t>자동차경주장 
Car racing track</t>
    <phoneticPr fontId="2" type="noConversion"/>
  </si>
  <si>
    <t>무도학원 
Ball room
Dancing 
School</t>
    <phoneticPr fontId="2" type="noConversion"/>
  </si>
  <si>
    <t>등록체육시설 
Registered sports facilities</t>
    <phoneticPr fontId="2" type="noConversion"/>
  </si>
  <si>
    <t>인터넷신문</t>
    <phoneticPr fontId="6" type="noConversion"/>
  </si>
  <si>
    <t>Internet</t>
    <phoneticPr fontId="6" type="noConversion"/>
  </si>
  <si>
    <t>…</t>
    <phoneticPr fontId="6" type="noConversion"/>
  </si>
  <si>
    <t>2015.4.1</t>
  </si>
  <si>
    <t>2015.4.1</t>
    <phoneticPr fontId="6" type="noConversion"/>
  </si>
  <si>
    <t>일반교실</t>
  </si>
  <si>
    <t>Regular 
Classrooms</t>
    <phoneticPr fontId="7" type="noConversion"/>
  </si>
  <si>
    <t>classrooms</t>
    <phoneticPr fontId="6" type="noConversion"/>
  </si>
  <si>
    <t>Subject</t>
    <phoneticPr fontId="7" type="noConversion"/>
  </si>
  <si>
    <t>Level of</t>
    <phoneticPr fontId="7" type="noConversion"/>
  </si>
  <si>
    <t>서정대학</t>
    <phoneticPr fontId="7" type="noConversion"/>
  </si>
  <si>
    <t>여</t>
    <phoneticPr fontId="7" type="noConversion"/>
  </si>
  <si>
    <t>UNIVERSITIES</t>
    <phoneticPr fontId="6" type="noConversion"/>
  </si>
  <si>
    <t>15. 대학교</t>
    <phoneticPr fontId="7" type="noConversion"/>
  </si>
  <si>
    <t>학과</t>
  </si>
  <si>
    <t>No.of</t>
  </si>
  <si>
    <t>Depart-</t>
  </si>
  <si>
    <t>ments</t>
  </si>
  <si>
    <t>대학수</t>
    <phoneticPr fontId="7" type="noConversion"/>
  </si>
  <si>
    <t>학부수</t>
    <phoneticPr fontId="7" type="noConversion"/>
  </si>
  <si>
    <t>종합</t>
    <phoneticPr fontId="6" type="noConversion"/>
  </si>
  <si>
    <t>종합</t>
    <phoneticPr fontId="6" type="noConversion"/>
  </si>
  <si>
    <t>Public sports facilities</t>
    <phoneticPr fontId="2" type="noConversion"/>
  </si>
  <si>
    <t>전문대학 및 대학</t>
    <phoneticPr fontId="6" type="noConversion"/>
  </si>
  <si>
    <t>대학교</t>
    <phoneticPr fontId="6" type="noConversion"/>
  </si>
  <si>
    <t>Universities</t>
    <phoneticPr fontId="6" type="noConversion"/>
  </si>
  <si>
    <t>자료 : 경기통계연보</t>
    <phoneticPr fontId="6" type="noConversion"/>
  </si>
  <si>
    <t>Source : Statistical Yearbook of Gyeonggi</t>
  </si>
  <si>
    <t>Source : Statistical Yearbook of Gyeonggi</t>
    <phoneticPr fontId="6" type="noConversion"/>
  </si>
  <si>
    <t xml:space="preserve">  주 : 1) Children over the schooling age</t>
    <phoneticPr fontId="6" type="noConversion"/>
  </si>
  <si>
    <t>16. 적령아동 취학</t>
    <phoneticPr fontId="10" type="noConversion"/>
  </si>
  <si>
    <t>18. 공 공 도 서 관</t>
    <phoneticPr fontId="6" type="noConversion"/>
  </si>
  <si>
    <t>21. 문  화  공  간</t>
    <phoneticPr fontId="6" type="noConversion"/>
  </si>
  <si>
    <t>25. 출판, 인쇄 및 기록매체 복제업현황(산업세분류별)</t>
    <phoneticPr fontId="6" type="noConversion"/>
  </si>
  <si>
    <t>Mass Media</t>
  </si>
  <si>
    <t>24. 언 론 매 체</t>
    <phoneticPr fontId="7" type="noConversion"/>
  </si>
  <si>
    <t>23. 청소년 수련시설</t>
    <phoneticPr fontId="6" type="noConversion"/>
  </si>
  <si>
    <t>2016.4.1</t>
    <phoneticPr fontId="7" type="noConversion"/>
  </si>
  <si>
    <t>No. of</t>
    <phoneticPr fontId="6" type="noConversion"/>
  </si>
  <si>
    <t>No. of</t>
    <phoneticPr fontId="7" type="noConversion"/>
  </si>
  <si>
    <t>No. of</t>
    <phoneticPr fontId="10" type="noConversion"/>
  </si>
  <si>
    <t>No. of</t>
    <phoneticPr fontId="10" type="noConversion"/>
  </si>
  <si>
    <t>Classrooms</t>
    <phoneticPr fontId="10" type="noConversion"/>
  </si>
  <si>
    <t>Classrooms</t>
    <phoneticPr fontId="10" type="noConversion"/>
  </si>
  <si>
    <t>Classrooms</t>
    <phoneticPr fontId="7" type="noConversion"/>
  </si>
  <si>
    <t>No. of</t>
    <phoneticPr fontId="3" type="noConversion"/>
  </si>
  <si>
    <t>No. of</t>
    <phoneticPr fontId="7" type="noConversion"/>
  </si>
  <si>
    <t>No. of schools</t>
    <phoneticPr fontId="6" type="noConversion"/>
  </si>
  <si>
    <t>No. of</t>
    <phoneticPr fontId="6" type="noConversion"/>
  </si>
  <si>
    <t>도서관방문자수</t>
    <phoneticPr fontId="6" type="noConversion"/>
  </si>
  <si>
    <t>Library</t>
    <phoneticPr fontId="7" type="noConversion"/>
  </si>
  <si>
    <t>visitors</t>
    <phoneticPr fontId="7" type="noConversion"/>
  </si>
  <si>
    <t>DMB</t>
    <phoneticPr fontId="7" type="noConversion"/>
  </si>
  <si>
    <t>종합유선</t>
    <phoneticPr fontId="7" type="noConversion"/>
  </si>
  <si>
    <t>중계유선</t>
    <phoneticPr fontId="6" type="noConversion"/>
  </si>
  <si>
    <t>Relay
broadcasting</t>
    <phoneticPr fontId="6" type="noConversion"/>
  </si>
  <si>
    <t>General
broadcasting</t>
    <phoneticPr fontId="6" type="noConversion"/>
  </si>
  <si>
    <t>2015.4.1</t>
    <phoneticPr fontId="7" type="noConversion"/>
  </si>
  <si>
    <t>자료 : 자치행정과 「사업체조사보고서」</t>
    <phoneticPr fontId="6" type="noConversion"/>
  </si>
  <si>
    <t>2016.4.1</t>
  </si>
  <si>
    <t>2015.5.1</t>
    <phoneticPr fontId="7" type="noConversion"/>
  </si>
  <si>
    <t>2016.4.1</t>
    <phoneticPr fontId="7" type="noConversion"/>
  </si>
  <si>
    <t>2017.4.1</t>
  </si>
  <si>
    <t>2018.4.1</t>
  </si>
  <si>
    <t>2018.4.1</t>
    <phoneticPr fontId="7" type="noConversion"/>
  </si>
  <si>
    <t>2018.4.1</t>
    <phoneticPr fontId="7" type="noConversion"/>
  </si>
  <si>
    <t>2018.4.1</t>
    <phoneticPr fontId="7" type="noConversion"/>
  </si>
  <si>
    <t>2018.4.1</t>
    <phoneticPr fontId="6" type="noConversion"/>
  </si>
  <si>
    <t>2018.4.1</t>
    <phoneticPr fontId="7" type="noConversion"/>
  </si>
  <si>
    <t>2018.4.1</t>
    <phoneticPr fontId="7" type="noConversion"/>
  </si>
  <si>
    <t>2018.4.1</t>
    <phoneticPr fontId="7" type="noConversion"/>
  </si>
  <si>
    <t>2018.4.1</t>
    <phoneticPr fontId="7" type="noConversion"/>
  </si>
  <si>
    <t>2018.4.1</t>
    <phoneticPr fontId="6" type="noConversion"/>
  </si>
  <si>
    <t>2018.4.1</t>
    <phoneticPr fontId="6" type="noConversion"/>
  </si>
  <si>
    <t>8</t>
  </si>
  <si>
    <t>Source : Report on the Census on Establishments(Autonomous Administration Division)</t>
    <phoneticPr fontId="6" type="noConversion"/>
  </si>
  <si>
    <t>양주시광적도서관</t>
  </si>
  <si>
    <t>-</t>
    <phoneticPr fontId="6" type="noConversion"/>
  </si>
  <si>
    <t>17</t>
    <phoneticPr fontId="6" type="noConversion"/>
  </si>
  <si>
    <t>2010.01.25</t>
    <phoneticPr fontId="7" type="noConversion"/>
  </si>
  <si>
    <t>2010.01.25</t>
    <phoneticPr fontId="7" type="noConversion"/>
  </si>
  <si>
    <t>-</t>
    <phoneticPr fontId="7" type="noConversion"/>
  </si>
  <si>
    <t>-</t>
    <phoneticPr fontId="7" type="noConversion"/>
  </si>
  <si>
    <t>-</t>
    <phoneticPr fontId="7" type="noConversion"/>
  </si>
  <si>
    <t>1990.06.27</t>
    <phoneticPr fontId="7" type="noConversion"/>
  </si>
  <si>
    <t>-</t>
    <phoneticPr fontId="7" type="noConversion"/>
  </si>
  <si>
    <t>-</t>
    <phoneticPr fontId="7" type="noConversion"/>
  </si>
  <si>
    <t>-</t>
    <phoneticPr fontId="7" type="noConversion"/>
  </si>
  <si>
    <t>10. 특성화 고등학교(국·공립)</t>
    <phoneticPr fontId="3" type="noConversion"/>
  </si>
  <si>
    <t>2019.4.1</t>
    <phoneticPr fontId="7" type="noConversion"/>
  </si>
  <si>
    <t>-</t>
    <phoneticPr fontId="7" type="noConversion"/>
  </si>
  <si>
    <t>2017.4.1</t>
    <phoneticPr fontId="7" type="noConversion"/>
  </si>
  <si>
    <t>2018.4.1</t>
    <phoneticPr fontId="7" type="noConversion"/>
  </si>
  <si>
    <t>-</t>
    <phoneticPr fontId="7" type="noConversion"/>
  </si>
  <si>
    <t>Seojeong</t>
    <phoneticPr fontId="10" type="noConversion"/>
  </si>
  <si>
    <t>2019.4.1</t>
    <phoneticPr fontId="10" type="noConversion"/>
  </si>
  <si>
    <t>2019.4.1</t>
    <phoneticPr fontId="7" type="noConversion"/>
  </si>
  <si>
    <t>kyungdong</t>
    <phoneticPr fontId="7" type="noConversion"/>
  </si>
  <si>
    <t>Yewon Arts</t>
    <phoneticPr fontId="7" type="noConversion"/>
  </si>
  <si>
    <t>2019.4.1</t>
    <phoneticPr fontId="7" type="noConversion"/>
  </si>
  <si>
    <t>2018.4.1</t>
    <phoneticPr fontId="7" type="noConversion"/>
  </si>
  <si>
    <r>
      <t>학교수</t>
    </r>
    <r>
      <rPr>
        <vertAlign val="superscript"/>
        <sz val="10"/>
        <rFont val="Calibri"/>
        <family val="3"/>
        <charset val="129"/>
      </rPr>
      <t>1)</t>
    </r>
    <phoneticPr fontId="6" type="noConversion"/>
  </si>
  <si>
    <t>자료 : 경기통계연보</t>
    <phoneticPr fontId="7" type="noConversion"/>
  </si>
  <si>
    <t xml:space="preserve">학교수 </t>
  </si>
  <si>
    <t>연    별</t>
    <phoneticPr fontId="4" type="noConversion"/>
  </si>
  <si>
    <t>학 생 수</t>
    <phoneticPr fontId="3" type="noConversion"/>
  </si>
  <si>
    <t>학 생 수</t>
    <phoneticPr fontId="3" type="noConversion"/>
  </si>
  <si>
    <t>연    별</t>
    <phoneticPr fontId="4" type="noConversion"/>
  </si>
  <si>
    <t>학 생 수</t>
    <phoneticPr fontId="3" type="noConversion"/>
  </si>
  <si>
    <t>연    별</t>
    <phoneticPr fontId="4" type="noConversion"/>
  </si>
  <si>
    <t>주 간</t>
  </si>
  <si>
    <t>학교수 No. of  schools</t>
    <phoneticPr fontId="3" type="noConversion"/>
  </si>
  <si>
    <t>학 생 수</t>
    <phoneticPr fontId="3" type="noConversion"/>
  </si>
  <si>
    <t>연    별</t>
    <phoneticPr fontId="4" type="noConversion"/>
  </si>
  <si>
    <t>경동대학교 제4캠퍼스</t>
    <phoneticPr fontId="7" type="noConversion"/>
  </si>
  <si>
    <t>예원예술대학교 제2캠퍼스</t>
    <phoneticPr fontId="7" type="noConversion"/>
  </si>
  <si>
    <r>
      <t>유예 및 과령아</t>
    </r>
    <r>
      <rPr>
        <vertAlign val="superscript"/>
        <sz val="11"/>
        <rFont val="Calibri"/>
        <family val="3"/>
        <charset val="129"/>
      </rPr>
      <t>1)</t>
    </r>
    <phoneticPr fontId="10" type="noConversion"/>
  </si>
  <si>
    <r>
      <t>조기입학신청자</t>
    </r>
    <r>
      <rPr>
        <vertAlign val="superscript"/>
        <sz val="11"/>
        <rFont val="Calibri"/>
        <family val="3"/>
        <charset val="129"/>
      </rPr>
      <t xml:space="preserve"> 2)</t>
    </r>
    <phoneticPr fontId="10" type="noConversion"/>
  </si>
  <si>
    <r>
      <t>조기입학자</t>
    </r>
    <r>
      <rPr>
        <vertAlign val="superscript"/>
        <sz val="11"/>
        <rFont val="Calibri"/>
        <family val="3"/>
        <charset val="129"/>
      </rPr>
      <t xml:space="preserve"> 2)</t>
    </r>
    <phoneticPr fontId="10" type="noConversion"/>
  </si>
  <si>
    <t>자료 : 경기통계연보</t>
    <phoneticPr fontId="7" type="noConversion"/>
  </si>
  <si>
    <t>Source : Statistical Yearbook of Gyeonggi</t>
    <phoneticPr fontId="6" type="noConversion"/>
  </si>
  <si>
    <t>Year</t>
    <phoneticPr fontId="7" type="noConversion"/>
  </si>
  <si>
    <t>단위 : 개소, ㎡</t>
    <phoneticPr fontId="16" type="noConversion"/>
  </si>
  <si>
    <t>Unit : number, ㎡</t>
    <phoneticPr fontId="16" type="noConversion"/>
  </si>
  <si>
    <t>연    별</t>
    <phoneticPr fontId="15" type="noConversion"/>
  </si>
  <si>
    <t>축구장
Football field</t>
    <phoneticPr fontId="2" type="noConversion"/>
  </si>
  <si>
    <t xml:space="preserve"> 테니스장
 tennis court</t>
    <phoneticPr fontId="6" type="noConversion"/>
  </si>
  <si>
    <t>카누장
 Canoe-ing center</t>
    <phoneticPr fontId="6" type="noConversion"/>
  </si>
  <si>
    <t>구기 체육관          
 Ball game</t>
    <phoneticPr fontId="2" type="noConversion"/>
  </si>
  <si>
    <t>투기 체육관        match</t>
    <phoneticPr fontId="2" type="noConversion"/>
  </si>
  <si>
    <t xml:space="preserve">Year
</t>
    <phoneticPr fontId="6" type="noConversion"/>
  </si>
  <si>
    <t>11. 특성화 고등학교(사립)</t>
    <phoneticPr fontId="3" type="noConversion"/>
  </si>
  <si>
    <t>8. 특수목적 고등학교(국공립)</t>
    <phoneticPr fontId="3" type="noConversion"/>
  </si>
  <si>
    <t>Special High Schools (National and Public)</t>
    <phoneticPr fontId="7" type="noConversion"/>
  </si>
  <si>
    <t>Clerical staffs</t>
    <phoneticPr fontId="3" type="noConversion"/>
  </si>
  <si>
    <t>Year</t>
    <phoneticPr fontId="10" type="noConversion"/>
  </si>
  <si>
    <t>No. of</t>
    <phoneticPr fontId="3" type="noConversion"/>
  </si>
  <si>
    <t>졸업자</t>
    <phoneticPr fontId="18" type="noConversion"/>
  </si>
  <si>
    <t>진학자</t>
    <phoneticPr fontId="18" type="noConversion"/>
  </si>
  <si>
    <t>No. of</t>
    <phoneticPr fontId="10" type="noConversion"/>
  </si>
  <si>
    <t>schools</t>
    <phoneticPr fontId="3" type="noConversion"/>
  </si>
  <si>
    <t>classrooms</t>
    <phoneticPr fontId="3" type="noConversion"/>
  </si>
  <si>
    <t>Entrants to
higher school</t>
    <phoneticPr fontId="3" type="noConversion"/>
  </si>
  <si>
    <t>Admission
quota</t>
    <phoneticPr fontId="2" type="noConversion"/>
  </si>
  <si>
    <t>land area</t>
    <phoneticPr fontId="2" type="noConversion"/>
  </si>
  <si>
    <t>area</t>
    <phoneticPr fontId="2" type="noConversion"/>
  </si>
  <si>
    <t>Classrooms</t>
    <phoneticPr fontId="10" type="noConversion"/>
  </si>
  <si>
    <t>2018.4.1</t>
    <phoneticPr fontId="7" type="noConversion"/>
  </si>
  <si>
    <t>-</t>
    <phoneticPr fontId="7" type="noConversion"/>
  </si>
  <si>
    <t>-</t>
    <phoneticPr fontId="7" type="noConversion"/>
  </si>
  <si>
    <t>-</t>
    <phoneticPr fontId="7" type="noConversion"/>
  </si>
  <si>
    <t>자료 : 경기통계연보</t>
    <phoneticPr fontId="6" type="noConversion"/>
  </si>
  <si>
    <t>Source : Statistical Yearbook of Gyeonggi</t>
    <phoneticPr fontId="6" type="noConversion"/>
  </si>
  <si>
    <t>9. 특수목적 고등학교(사립)</t>
    <phoneticPr fontId="3" type="noConversion"/>
  </si>
  <si>
    <t>Special High Schools(Private)</t>
    <phoneticPr fontId="7" type="noConversion"/>
  </si>
  <si>
    <t xml:space="preserve">Year </t>
    <phoneticPr fontId="10" type="noConversion"/>
  </si>
  <si>
    <t>Admission
quota</t>
    <phoneticPr fontId="2" type="noConversion"/>
  </si>
  <si>
    <t>Classrooms</t>
    <phoneticPr fontId="10" type="noConversion"/>
  </si>
  <si>
    <t>-</t>
    <phoneticPr fontId="7" type="noConversion"/>
  </si>
  <si>
    <t>연    별</t>
    <phoneticPr fontId="4" type="noConversion"/>
  </si>
  <si>
    <t>New Entrants</t>
    <phoneticPr fontId="17" type="noConversion"/>
  </si>
  <si>
    <t>2019.4.1</t>
  </si>
  <si>
    <t>2020.4.1</t>
    <phoneticPr fontId="7" type="noConversion"/>
  </si>
  <si>
    <t>.</t>
    <phoneticPr fontId="6" type="noConversion"/>
  </si>
  <si>
    <t>2020.4.1</t>
    <phoneticPr fontId="7" type="noConversion"/>
  </si>
  <si>
    <t>양주시꿈나무도서관</t>
  </si>
  <si>
    <t>양주시남면도서관</t>
  </si>
  <si>
    <t>양주시덕계도서관</t>
  </si>
  <si>
    <t>양주시희망도서관</t>
  </si>
  <si>
    <t>양주시덕정도서관</t>
  </si>
  <si>
    <t>양주시고읍도서관</t>
  </si>
  <si>
    <t>양주시옥정호수도서관</t>
  </si>
  <si>
    <t>Yangju city Okjeong Lake Library</t>
  </si>
  <si>
    <t xml:space="preserve"> Yangju City Kkumnamu Library</t>
  </si>
  <si>
    <t xml:space="preserve"> Yangju City Nammyeon Library</t>
  </si>
  <si>
    <t xml:space="preserve"> Yangju City Deokgye Library</t>
  </si>
  <si>
    <t xml:space="preserve"> Yangju City Gwangjeok Library</t>
  </si>
  <si>
    <t xml:space="preserve"> Yangju City Himang Library</t>
    <phoneticPr fontId="7" type="noConversion"/>
  </si>
  <si>
    <t xml:space="preserve"> Yangju City Dukjung Library</t>
    <phoneticPr fontId="7" type="noConversion"/>
  </si>
  <si>
    <t>Yangju city goeup library</t>
    <phoneticPr fontId="7" type="noConversion"/>
  </si>
  <si>
    <t>2020.4.1</t>
    <phoneticPr fontId="7" type="noConversion"/>
  </si>
  <si>
    <t>-</t>
    <phoneticPr fontId="7" type="noConversion"/>
  </si>
  <si>
    <t>2020.4.1</t>
  </si>
  <si>
    <t>2021.4.1</t>
    <phoneticPr fontId="7" type="noConversion"/>
  </si>
  <si>
    <t>2021.4.1</t>
    <phoneticPr fontId="6" type="noConversion"/>
  </si>
  <si>
    <t>-</t>
    <phoneticPr fontId="7" type="noConversion"/>
  </si>
  <si>
    <t>2021.4.1</t>
    <phoneticPr fontId="7" type="noConversion"/>
  </si>
  <si>
    <t>20</t>
    <phoneticPr fontId="6" type="noConversion"/>
  </si>
  <si>
    <t>-</t>
    <phoneticPr fontId="17" type="noConversion"/>
  </si>
  <si>
    <t>가상체험체육시설 Virtual Experience Gymnastics</t>
    <phoneticPr fontId="7" type="noConversion"/>
  </si>
  <si>
    <t>NO. of Class
rooms</t>
    <phoneticPr fontId="6" type="noConversion"/>
  </si>
  <si>
    <t>land 
area</t>
    <phoneticPr fontId="6" type="noConversion"/>
  </si>
  <si>
    <t>14. 전문대학</t>
    <phoneticPr fontId="7" type="noConversion"/>
  </si>
  <si>
    <t>Junior College</t>
    <phoneticPr fontId="7" type="noConversion"/>
  </si>
  <si>
    <t>-</t>
    <phoneticPr fontId="6" type="noConversion"/>
  </si>
  <si>
    <t>일시수용
능력인원 
T.O</t>
    <phoneticPr fontId="6" type="noConversion"/>
  </si>
  <si>
    <t>…</t>
    <phoneticPr fontId="6" type="noConversion"/>
  </si>
  <si>
    <t>명승</t>
    <phoneticPr fontId="17" type="noConversion"/>
  </si>
  <si>
    <t>Scenic</t>
    <phoneticPr fontId="6" type="noConversion"/>
  </si>
  <si>
    <t xml:space="preserve"> site</t>
    <phoneticPr fontId="17" type="noConversion"/>
  </si>
  <si>
    <t>National Folklore</t>
    <phoneticPr fontId="6" type="noConversion"/>
  </si>
  <si>
    <t>cultural heritage</t>
    <phoneticPr fontId="6" type="noConversion"/>
  </si>
  <si>
    <t xml:space="preserve"> cultural heritage</t>
    <phoneticPr fontId="6" type="noConversion"/>
  </si>
  <si>
    <t>CityㆍProvince-</t>
    <phoneticPr fontId="6" type="noConversion"/>
  </si>
  <si>
    <t>2021.4.1</t>
    <phoneticPr fontId="7" type="noConversion"/>
  </si>
  <si>
    <t>졸업원아수               
children graduated</t>
    <phoneticPr fontId="6" type="noConversion"/>
  </si>
  <si>
    <t xml:space="preserve">     5) 교지면적은 교사대지와 체육장의 합계, 6) 건물은 보통 및 특별교실, 관리실, 기타의 합계   </t>
    <phoneticPr fontId="17" type="noConversion"/>
  </si>
  <si>
    <t xml:space="preserve">     7) 2020년 졸업후 상황 내 '진학자' 항목 삭제</t>
    <phoneticPr fontId="17" type="noConversion"/>
  </si>
  <si>
    <t>12. 자율고등학교(국공립)</t>
    <phoneticPr fontId="3" type="noConversion"/>
  </si>
  <si>
    <t>Registered cultural heritage</t>
    <phoneticPr fontId="6" type="noConversion"/>
  </si>
  <si>
    <t xml:space="preserve"> State-Registered </t>
    <phoneticPr fontId="6" type="noConversion"/>
  </si>
  <si>
    <t>tural properties</t>
    <phoneticPr fontId="6" type="noConversion"/>
  </si>
  <si>
    <t>싸이클 경기장        Cycle field</t>
    <phoneticPr fontId="6" type="noConversion"/>
  </si>
  <si>
    <t>…</t>
    <phoneticPr fontId="7" type="noConversion"/>
  </si>
  <si>
    <t>수영장  
Swimming pools</t>
    <phoneticPr fontId="2" type="noConversion"/>
  </si>
  <si>
    <t>육상경기장  
Stadium</t>
    <phoneticPr fontId="6" type="noConversion"/>
  </si>
  <si>
    <t>2022.4.1.</t>
    <phoneticPr fontId="7" type="noConversion"/>
  </si>
  <si>
    <t>교과교실</t>
    <phoneticPr fontId="7" type="noConversion"/>
  </si>
  <si>
    <t>특별교실</t>
    <phoneticPr fontId="17" type="noConversion"/>
  </si>
  <si>
    <t>Special subject</t>
    <phoneticPr fontId="17" type="noConversion"/>
  </si>
  <si>
    <t>classrooms</t>
    <phoneticPr fontId="17" type="noConversion"/>
  </si>
  <si>
    <t>주 : 1) 정규교원 및 기간제 교원, 휴직 교원 포함(퇴직 교원 및 강사 제외)     2) 학교회계직은 사무직원수에서 제외</t>
    <phoneticPr fontId="17" type="noConversion"/>
  </si>
  <si>
    <t xml:space="preserve">     3) 2017년 추가     4) 2021년 하위항목 변경 : 정규, 가대용 → 일반교실, 교과교실, 특별교실, 수준별교실</t>
    <phoneticPr fontId="17" type="noConversion"/>
  </si>
  <si>
    <t xml:space="preserve">     5) 2020년 '재취원아수' 항목 삭제</t>
    <phoneticPr fontId="17" type="noConversion"/>
  </si>
  <si>
    <t>2022.4.1.</t>
    <phoneticPr fontId="6" type="noConversion"/>
  </si>
  <si>
    <t>Graduates</t>
    <phoneticPr fontId="6" type="noConversion"/>
  </si>
  <si>
    <t>주 : 1) 2021년 단위 변경(천㎡→㎡), '입학자수' 내 '남,녀' 항목 추가, '졸업후상황' → '졸업자수' 변경 및  하위항목 '진학자' 삭제, '남,녀' 항목 추가</t>
    <phoneticPr fontId="17" type="noConversion"/>
  </si>
  <si>
    <t xml:space="preserve">     2) 정규교원 및 기간제 교원, 휴직 교원 포함(퇴직 교원 및 강사 제외)     3) 학교회계직은 사무직원수에서 제외     4) 교지면적은 교사대지와 체육장의 합계</t>
    <phoneticPr fontId="17" type="noConversion"/>
  </si>
  <si>
    <t xml:space="preserve">     5) 건물은 보통 및 특별교실, 관리실, 기타의 합계        6) 교실수는 2015년부터 일반교실/교과교실/특별교실/수준별교실을 합한 자료임.   </t>
    <phoneticPr fontId="17" type="noConversion"/>
  </si>
  <si>
    <t>Entrants</t>
    <phoneticPr fontId="7" type="noConversion"/>
  </si>
  <si>
    <t>남
Male</t>
  </si>
  <si>
    <t>여
Female</t>
  </si>
  <si>
    <t>주 : 1) 2021년 단위 변경(천㎡→㎡), '입학상황' → '입학자수' 변경 및 하위항목 '입학정원' 삭제, '남,녀' 항목 추가, '졸업후상황' → '졸업자수' 변경 및  하위항목 '진학자' 삭제, '남,녀' 항목 추가</t>
    <phoneticPr fontId="17" type="noConversion"/>
  </si>
  <si>
    <t>남</t>
    <phoneticPr fontId="7" type="noConversion"/>
  </si>
  <si>
    <t xml:space="preserve"> Graduates</t>
    <phoneticPr fontId="6" type="noConversion"/>
  </si>
  <si>
    <t>2022.4.1.</t>
    <phoneticPr fontId="7" type="noConversion"/>
  </si>
  <si>
    <t>Graduates</t>
    <phoneticPr fontId="7" type="noConversion"/>
  </si>
  <si>
    <t>Female</t>
    <phoneticPr fontId="7" type="noConversion"/>
  </si>
  <si>
    <t>주 :  1) 2020년 통계표 제목 변경, 세부항목 삭제(강사수, 독서실 및 하위항목), 항목 변경(정원→일시수용능력인원, 강의실→교수학습공간), 항목순서 변경(종합)</t>
    <phoneticPr fontId="17" type="noConversion"/>
  </si>
  <si>
    <t xml:space="preserve">      2) 2022.4.1.기준 항목 추가</t>
    <phoneticPr fontId="17" type="noConversion"/>
  </si>
  <si>
    <t xml:space="preserve">      3) 강의실, 실습실, 실습장, 음악실, 무용실, 작업실, 열람실   </t>
    <phoneticPr fontId="17" type="noConversion"/>
  </si>
  <si>
    <t>주 : 1) (~2020년) 지정문화재 합계, (2021년) 지정문화재 + 등록문화재 합계</t>
    <phoneticPr fontId="57" type="noConversion"/>
  </si>
  <si>
    <t xml:space="preserve">     2) 문화재보호법 개정('18.12.24 공포, '19.12.25. 시행)을 통해 시도등록문화재 도입. 2021년부터 등록문화재 신규지정</t>
    <phoneticPr fontId="58" type="noConversion"/>
  </si>
  <si>
    <t>19</t>
    <phoneticPr fontId="6" type="noConversion"/>
  </si>
  <si>
    <t>주 : 1) 공공공연장은 지자체에서 건립한 공연장으로 문예회관 포함. 공공공연장은 건립건물, 공연장 수는 그안의 극장수를 말함
         (예: 공공공연장 1(경기도 문화의 전당) 내 공연장 수 3(행복한대극장, 아늑한소극장, 신나는 야외음악당))</t>
    <phoneticPr fontId="58" type="noConversion"/>
  </si>
  <si>
    <t xml:space="preserve">      2) 미술관은 등록현황기준 작성     3) 2014년부터 복지관(종합사회복지회관+노인,장애인복지관)현황 기준</t>
    <phoneticPr fontId="2" type="noConversion"/>
  </si>
  <si>
    <t xml:space="preserve">      5) 2021년 '청소년회관(수련관)' 항목 삭제(14-27.청소년 수련시설 표와 중복)</t>
    <phoneticPr fontId="17" type="noConversion"/>
  </si>
  <si>
    <t>Source : Gyeonggi-do(Sports Promotion Division)</t>
    <phoneticPr fontId="2" type="noConversion"/>
  </si>
  <si>
    <t>baseball park</t>
    <phoneticPr fontId="58" type="noConversion"/>
  </si>
  <si>
    <r>
      <t>교    원    수</t>
    </r>
    <r>
      <rPr>
        <vertAlign val="superscript"/>
        <sz val="10"/>
        <rFont val="Calibri"/>
        <family val="3"/>
        <charset val="129"/>
      </rPr>
      <t>1)</t>
    </r>
    <r>
      <rPr>
        <sz val="10"/>
        <rFont val="Calibri"/>
        <family val="3"/>
        <charset val="129"/>
      </rPr>
      <t xml:space="preserve">                                                      
Teachers</t>
    </r>
    <phoneticPr fontId="6" type="noConversion"/>
  </si>
  <si>
    <r>
      <t>직원수</t>
    </r>
    <r>
      <rPr>
        <vertAlign val="superscript"/>
        <sz val="10"/>
        <rFont val="Calibri"/>
        <family val="3"/>
        <charset val="129"/>
      </rPr>
      <t>2)</t>
    </r>
    <r>
      <rPr>
        <sz val="10"/>
        <rFont val="Calibri"/>
        <family val="3"/>
        <charset val="129"/>
      </rPr>
      <t xml:space="preserve">                   
Clerical staffs</t>
    </r>
    <phoneticPr fontId="6" type="noConversion"/>
  </si>
  <si>
    <r>
      <t>신입원아수</t>
    </r>
    <r>
      <rPr>
        <vertAlign val="superscript"/>
        <sz val="9"/>
        <color indexed="8"/>
        <rFont val="맑은 고딕"/>
        <family val="3"/>
        <charset val="129"/>
      </rPr>
      <t xml:space="preserve">3)
</t>
    </r>
    <r>
      <rPr>
        <vertAlign val="superscript"/>
        <sz val="11"/>
        <color indexed="8"/>
        <rFont val="맑은 고딕"/>
        <family val="3"/>
        <charset val="129"/>
      </rPr>
      <t>New Entrants</t>
    </r>
    <phoneticPr fontId="17" type="noConversion"/>
  </si>
  <si>
    <r>
      <t>교 실 수</t>
    </r>
    <r>
      <rPr>
        <vertAlign val="superscript"/>
        <sz val="10"/>
        <rFont val="Calibri"/>
        <family val="3"/>
        <charset val="129"/>
      </rPr>
      <t>4)</t>
    </r>
    <phoneticPr fontId="6" type="noConversion"/>
  </si>
  <si>
    <t>Unit : number, person, ㎡</t>
    <phoneticPr fontId="6" type="noConversion"/>
  </si>
  <si>
    <r>
      <t xml:space="preserve">단위 : 개, 명, ㎡  </t>
    </r>
    <r>
      <rPr>
        <vertAlign val="superscript"/>
        <sz val="10"/>
        <rFont val="Calibri"/>
        <family val="3"/>
        <charset val="129"/>
      </rPr>
      <t>1)</t>
    </r>
    <phoneticPr fontId="6" type="noConversion"/>
  </si>
  <si>
    <r>
      <t>입학자</t>
    </r>
    <r>
      <rPr>
        <vertAlign val="superscript"/>
        <sz val="9"/>
        <color indexed="8"/>
        <rFont val="맑은 고딕"/>
        <family val="3"/>
        <charset val="129"/>
      </rPr>
      <t>1)</t>
    </r>
    <phoneticPr fontId="17" type="noConversion"/>
  </si>
  <si>
    <r>
      <t>졸업자수</t>
    </r>
    <r>
      <rPr>
        <vertAlign val="superscript"/>
        <sz val="10"/>
        <rFont val="Calibri"/>
        <family val="3"/>
        <charset val="129"/>
      </rPr>
      <t>1)</t>
    </r>
    <phoneticPr fontId="6" type="noConversion"/>
  </si>
  <si>
    <r>
      <t>교     원     수</t>
    </r>
    <r>
      <rPr>
        <vertAlign val="superscript"/>
        <sz val="10"/>
        <rFont val="Calibri"/>
        <family val="3"/>
        <charset val="129"/>
      </rPr>
      <t>2)</t>
    </r>
    <phoneticPr fontId="6" type="noConversion"/>
  </si>
  <si>
    <r>
      <t>직원수</t>
    </r>
    <r>
      <rPr>
        <vertAlign val="superscript"/>
        <sz val="10"/>
        <rFont val="Calibri"/>
        <family val="3"/>
        <charset val="129"/>
      </rPr>
      <t>3)</t>
    </r>
    <phoneticPr fontId="6" type="noConversion"/>
  </si>
  <si>
    <r>
      <t xml:space="preserve">교지
면적 </t>
    </r>
    <r>
      <rPr>
        <vertAlign val="superscript"/>
        <sz val="10"/>
        <rFont val="Calibri"/>
        <family val="3"/>
        <charset val="129"/>
      </rPr>
      <t>4)</t>
    </r>
    <phoneticPr fontId="6" type="noConversion"/>
  </si>
  <si>
    <r>
      <t xml:space="preserve">건물
면적 </t>
    </r>
    <r>
      <rPr>
        <vertAlign val="superscript"/>
        <sz val="10"/>
        <rFont val="Calibri"/>
        <family val="3"/>
        <charset val="129"/>
      </rPr>
      <t>5)</t>
    </r>
    <phoneticPr fontId="6" type="noConversion"/>
  </si>
  <si>
    <r>
      <t xml:space="preserve">교실수 </t>
    </r>
    <r>
      <rPr>
        <vertAlign val="superscript"/>
        <sz val="10"/>
        <rFont val="Calibri"/>
        <family val="3"/>
        <charset val="129"/>
      </rPr>
      <t>6)</t>
    </r>
    <phoneticPr fontId="6" type="noConversion"/>
  </si>
  <si>
    <r>
      <t xml:space="preserve">입학자수  </t>
    </r>
    <r>
      <rPr>
        <vertAlign val="superscript"/>
        <sz val="10"/>
        <rFont val="Calibri"/>
        <family val="3"/>
        <charset val="129"/>
      </rPr>
      <t>1)</t>
    </r>
    <phoneticPr fontId="6" type="noConversion"/>
  </si>
  <si>
    <r>
      <t xml:space="preserve">졸업자수  </t>
    </r>
    <r>
      <rPr>
        <vertAlign val="superscript"/>
        <sz val="10"/>
        <rFont val="Calibri"/>
        <family val="3"/>
        <charset val="129"/>
      </rPr>
      <t>1)</t>
    </r>
    <phoneticPr fontId="7" type="noConversion"/>
  </si>
  <si>
    <r>
      <t xml:space="preserve">교  원  수 </t>
    </r>
    <r>
      <rPr>
        <vertAlign val="superscript"/>
        <sz val="10"/>
        <rFont val="Calibri"/>
        <family val="3"/>
        <charset val="129"/>
      </rPr>
      <t>2)</t>
    </r>
    <phoneticPr fontId="7" type="noConversion"/>
  </si>
  <si>
    <r>
      <t xml:space="preserve">직원수 </t>
    </r>
    <r>
      <rPr>
        <vertAlign val="superscript"/>
        <sz val="10"/>
        <rFont val="Calibri"/>
        <family val="3"/>
        <charset val="129"/>
      </rPr>
      <t>3)</t>
    </r>
    <phoneticPr fontId="7" type="noConversion"/>
  </si>
  <si>
    <r>
      <t xml:space="preserve">단위 : 개, 명, ㎡   </t>
    </r>
    <r>
      <rPr>
        <vertAlign val="superscript"/>
        <sz val="10"/>
        <rFont val="Calibri"/>
        <family val="3"/>
        <charset val="129"/>
      </rPr>
      <t>1)</t>
    </r>
    <phoneticPr fontId="6" type="noConversion"/>
  </si>
  <si>
    <r>
      <t xml:space="preserve">졸업자수 </t>
    </r>
    <r>
      <rPr>
        <vertAlign val="superscript"/>
        <sz val="9"/>
        <rFont val="Calibri"/>
        <family val="3"/>
        <charset val="129"/>
      </rPr>
      <t>1)</t>
    </r>
    <phoneticPr fontId="7" type="noConversion"/>
  </si>
  <si>
    <r>
      <t xml:space="preserve">입학자 </t>
    </r>
    <r>
      <rPr>
        <vertAlign val="superscript"/>
        <sz val="10"/>
        <rFont val="Calibri"/>
        <family val="3"/>
        <charset val="129"/>
      </rPr>
      <t>1)</t>
    </r>
    <phoneticPr fontId="7" type="noConversion"/>
  </si>
  <si>
    <r>
      <t xml:space="preserve">교지면적 </t>
    </r>
    <r>
      <rPr>
        <vertAlign val="superscript"/>
        <sz val="10"/>
        <rFont val="Calibri"/>
        <family val="3"/>
        <charset val="129"/>
      </rPr>
      <t>4)</t>
    </r>
    <phoneticPr fontId="7" type="noConversion"/>
  </si>
  <si>
    <r>
      <t xml:space="preserve">건물면적 </t>
    </r>
    <r>
      <rPr>
        <vertAlign val="superscript"/>
        <sz val="10"/>
        <rFont val="Calibri"/>
        <family val="3"/>
        <charset val="129"/>
      </rPr>
      <t>5)</t>
    </r>
    <phoneticPr fontId="7" type="noConversion"/>
  </si>
  <si>
    <r>
      <t xml:space="preserve">교실수 </t>
    </r>
    <r>
      <rPr>
        <vertAlign val="superscript"/>
        <sz val="10"/>
        <rFont val="Calibri"/>
        <family val="3"/>
        <charset val="129"/>
      </rPr>
      <t>6)</t>
    </r>
    <phoneticPr fontId="7" type="noConversion"/>
  </si>
  <si>
    <r>
      <t xml:space="preserve">단위 : 개, 명, ㎡ </t>
    </r>
    <r>
      <rPr>
        <vertAlign val="superscript"/>
        <sz val="10"/>
        <rFont val="Calibri"/>
        <family val="3"/>
        <charset val="129"/>
      </rPr>
      <t>1)</t>
    </r>
    <phoneticPr fontId="6" type="noConversion"/>
  </si>
  <si>
    <r>
      <t xml:space="preserve">입학자수 </t>
    </r>
    <r>
      <rPr>
        <vertAlign val="superscript"/>
        <sz val="10"/>
        <rFont val="Calibri"/>
        <family val="3"/>
        <charset val="129"/>
      </rPr>
      <t>1)</t>
    </r>
    <phoneticPr fontId="7" type="noConversion"/>
  </si>
  <si>
    <r>
      <t xml:space="preserve">졸업자수 </t>
    </r>
    <r>
      <rPr>
        <vertAlign val="superscript"/>
        <sz val="10"/>
        <rFont val="Calibri"/>
        <family val="3"/>
        <charset val="129"/>
      </rPr>
      <t>1)</t>
    </r>
    <phoneticPr fontId="7" type="noConversion"/>
  </si>
  <si>
    <r>
      <t xml:space="preserve">교  원  수 </t>
    </r>
    <r>
      <rPr>
        <vertAlign val="superscript"/>
        <sz val="10"/>
        <rFont val="Calibri"/>
        <family val="3"/>
        <charset val="129"/>
      </rPr>
      <t>2)</t>
    </r>
    <phoneticPr fontId="7" type="noConversion"/>
  </si>
  <si>
    <r>
      <t xml:space="preserve">직원수  </t>
    </r>
    <r>
      <rPr>
        <vertAlign val="superscript"/>
        <sz val="10"/>
        <rFont val="Calibri"/>
        <family val="3"/>
        <charset val="129"/>
      </rPr>
      <t>3)</t>
    </r>
    <phoneticPr fontId="7" type="noConversion"/>
  </si>
  <si>
    <r>
      <t xml:space="preserve">졸업자수 </t>
    </r>
    <r>
      <rPr>
        <vertAlign val="superscript"/>
        <sz val="9"/>
        <rFont val="Calibri"/>
        <family val="3"/>
        <charset val="129"/>
      </rPr>
      <t>1)</t>
    </r>
    <phoneticPr fontId="3" type="noConversion"/>
  </si>
  <si>
    <r>
      <t xml:space="preserve">입학자수 </t>
    </r>
    <r>
      <rPr>
        <vertAlign val="superscript"/>
        <sz val="9"/>
        <rFont val="Calibri"/>
        <family val="3"/>
        <charset val="129"/>
      </rPr>
      <t>1)</t>
    </r>
    <r>
      <rPr>
        <sz val="9"/>
        <rFont val="Calibri"/>
        <family val="3"/>
        <charset val="129"/>
      </rPr>
      <t xml:space="preserve"> </t>
    </r>
    <phoneticPr fontId="2" type="noConversion"/>
  </si>
  <si>
    <r>
      <t xml:space="preserve">교원수 </t>
    </r>
    <r>
      <rPr>
        <vertAlign val="superscript"/>
        <sz val="9"/>
        <rFont val="Calibri"/>
        <family val="3"/>
        <charset val="129"/>
      </rPr>
      <t>2)</t>
    </r>
    <phoneticPr fontId="3" type="noConversion"/>
  </si>
  <si>
    <r>
      <t xml:space="preserve">직원수 </t>
    </r>
    <r>
      <rPr>
        <vertAlign val="superscript"/>
        <sz val="9"/>
        <rFont val="Calibri"/>
        <family val="3"/>
        <charset val="129"/>
      </rPr>
      <t>3)</t>
    </r>
    <phoneticPr fontId="7" type="noConversion"/>
  </si>
  <si>
    <r>
      <t xml:space="preserve">교지면적 </t>
    </r>
    <r>
      <rPr>
        <vertAlign val="superscript"/>
        <sz val="9"/>
        <rFont val="Calibri"/>
        <family val="3"/>
        <charset val="129"/>
      </rPr>
      <t>4)</t>
    </r>
    <phoneticPr fontId="1" type="noConversion"/>
  </si>
  <si>
    <t>건물면적 5)</t>
    <phoneticPr fontId="1" type="noConversion"/>
  </si>
  <si>
    <r>
      <t xml:space="preserve">교실수 </t>
    </r>
    <r>
      <rPr>
        <vertAlign val="superscript"/>
        <sz val="9"/>
        <rFont val="Calibri"/>
        <family val="3"/>
        <charset val="129"/>
      </rPr>
      <t>6)</t>
    </r>
    <phoneticPr fontId="7" type="noConversion"/>
  </si>
  <si>
    <r>
      <t xml:space="preserve">단위 : 개, 명, ㎡ </t>
    </r>
    <r>
      <rPr>
        <vertAlign val="superscript"/>
        <sz val="10"/>
        <rFont val="Calibri"/>
        <family val="3"/>
        <charset val="129"/>
      </rPr>
      <t>1)</t>
    </r>
    <phoneticPr fontId="17" type="noConversion"/>
  </si>
  <si>
    <r>
      <t xml:space="preserve">입학자수 </t>
    </r>
    <r>
      <rPr>
        <vertAlign val="superscript"/>
        <sz val="10"/>
        <rFont val="Calibri"/>
        <family val="3"/>
        <charset val="129"/>
      </rPr>
      <t>1)</t>
    </r>
    <phoneticPr fontId="2" type="noConversion"/>
  </si>
  <si>
    <r>
      <t xml:space="preserve">졸업자수 </t>
    </r>
    <r>
      <rPr>
        <vertAlign val="superscript"/>
        <sz val="10"/>
        <rFont val="Calibri"/>
        <family val="3"/>
        <charset val="129"/>
      </rPr>
      <t>1)</t>
    </r>
    <phoneticPr fontId="3" type="noConversion"/>
  </si>
  <si>
    <r>
      <t xml:space="preserve">교원수 </t>
    </r>
    <r>
      <rPr>
        <vertAlign val="superscript"/>
        <sz val="10"/>
        <rFont val="Calibri"/>
        <family val="3"/>
        <charset val="129"/>
      </rPr>
      <t>2)</t>
    </r>
    <phoneticPr fontId="7" type="noConversion"/>
  </si>
  <si>
    <r>
      <t xml:space="preserve">직원수 </t>
    </r>
    <r>
      <rPr>
        <vertAlign val="superscript"/>
        <sz val="10"/>
        <rFont val="Calibri"/>
        <family val="3"/>
        <charset val="129"/>
      </rPr>
      <t>3)</t>
    </r>
    <phoneticPr fontId="7" type="noConversion"/>
  </si>
  <si>
    <t>Unit : number, person, ㎡</t>
    <phoneticPr fontId="17" type="noConversion"/>
  </si>
  <si>
    <r>
      <t xml:space="preserve">교지면적 </t>
    </r>
    <r>
      <rPr>
        <vertAlign val="superscript"/>
        <sz val="10"/>
        <rFont val="Calibri"/>
        <family val="3"/>
        <charset val="129"/>
      </rPr>
      <t>4)</t>
    </r>
    <phoneticPr fontId="1" type="noConversion"/>
  </si>
  <si>
    <r>
      <t xml:space="preserve">건물면적 </t>
    </r>
    <r>
      <rPr>
        <vertAlign val="superscript"/>
        <sz val="10"/>
        <rFont val="Calibri"/>
        <family val="3"/>
        <charset val="129"/>
      </rPr>
      <t>5)</t>
    </r>
    <phoneticPr fontId="1" type="noConversion"/>
  </si>
  <si>
    <r>
      <t xml:space="preserve">교실수 </t>
    </r>
    <r>
      <rPr>
        <vertAlign val="superscript"/>
        <sz val="10"/>
        <rFont val="Calibri"/>
        <family val="3"/>
        <charset val="129"/>
      </rPr>
      <t>6)</t>
    </r>
    <phoneticPr fontId="7" type="noConversion"/>
  </si>
  <si>
    <t>졸업자수 1)</t>
  </si>
  <si>
    <r>
      <t xml:space="preserve">졸업자수 </t>
    </r>
    <r>
      <rPr>
        <vertAlign val="superscript"/>
        <sz val="10"/>
        <rFont val="Calibri"/>
        <family val="3"/>
        <charset val="129"/>
      </rPr>
      <t>1)</t>
    </r>
    <phoneticPr fontId="2" type="noConversion"/>
  </si>
  <si>
    <t>서정대학교</t>
    <phoneticPr fontId="7" type="noConversion"/>
  </si>
  <si>
    <t>Seojeong</t>
    <phoneticPr fontId="7" type="noConversion"/>
  </si>
  <si>
    <t>The situation after graduating</t>
    <phoneticPr fontId="6" type="noConversion"/>
  </si>
  <si>
    <t>입학상황</t>
    <phoneticPr fontId="6" type="noConversion"/>
  </si>
  <si>
    <t>Admission of freshmen</t>
    <phoneticPr fontId="6" type="noConversion"/>
  </si>
  <si>
    <r>
      <t xml:space="preserve">17. 사설학원 </t>
    </r>
    <r>
      <rPr>
        <b/>
        <vertAlign val="superscript"/>
        <sz val="12"/>
        <rFont val="Calibri"/>
        <family val="3"/>
        <charset val="129"/>
      </rPr>
      <t>1)</t>
    </r>
    <phoneticPr fontId="6" type="noConversion"/>
  </si>
  <si>
    <r>
      <t xml:space="preserve">정보 </t>
    </r>
    <r>
      <rPr>
        <vertAlign val="superscript"/>
        <sz val="10"/>
        <rFont val="Calibri"/>
        <family val="3"/>
        <charset val="129"/>
      </rPr>
      <t>2)</t>
    </r>
    <phoneticPr fontId="6" type="noConversion"/>
  </si>
  <si>
    <r>
      <t xml:space="preserve">교수학습공간 </t>
    </r>
    <r>
      <rPr>
        <vertAlign val="superscript"/>
        <sz val="10"/>
        <rFont val="Calibri"/>
        <family val="3"/>
        <charset val="129"/>
      </rPr>
      <t>3)</t>
    </r>
    <r>
      <rPr>
        <sz val="10"/>
        <rFont val="Calibri"/>
        <family val="3"/>
        <charset val="129"/>
      </rPr>
      <t xml:space="preserve">
Class
rooms</t>
    </r>
    <phoneticPr fontId="6" type="noConversion"/>
  </si>
  <si>
    <r>
      <t xml:space="preserve">직원수 </t>
    </r>
    <r>
      <rPr>
        <vertAlign val="superscript"/>
        <sz val="10"/>
        <rFont val="Calibri"/>
        <family val="3"/>
        <charset val="129"/>
      </rPr>
      <t>1)</t>
    </r>
    <r>
      <rPr>
        <sz val="10"/>
        <rFont val="Calibri"/>
        <family val="3"/>
        <charset val="129"/>
      </rPr>
      <t xml:space="preserve"> Clerical staffs</t>
    </r>
    <phoneticPr fontId="6" type="noConversion"/>
  </si>
  <si>
    <r>
      <t xml:space="preserve">예     산 </t>
    </r>
    <r>
      <rPr>
        <vertAlign val="superscript"/>
        <sz val="10"/>
        <rFont val="Calibri"/>
        <family val="3"/>
        <charset val="129"/>
      </rPr>
      <t>2)</t>
    </r>
    <phoneticPr fontId="7" type="noConversion"/>
  </si>
  <si>
    <t xml:space="preserve">     3) 2022년 '자료실이용자수' 항목 삭제</t>
    <phoneticPr fontId="7" type="noConversion"/>
  </si>
  <si>
    <r>
      <t xml:space="preserve">총 계 </t>
    </r>
    <r>
      <rPr>
        <vertAlign val="superscript"/>
        <sz val="10"/>
        <rFont val="Calibri"/>
        <family val="3"/>
        <charset val="129"/>
      </rPr>
      <t>1)</t>
    </r>
    <phoneticPr fontId="6" type="noConversion"/>
  </si>
  <si>
    <t>2010.01.25.</t>
    <phoneticPr fontId="7" type="noConversion"/>
  </si>
  <si>
    <t>1990.06.27.</t>
    <phoneticPr fontId="7" type="noConversion"/>
  </si>
  <si>
    <t>주 : 민간단체 예술단을 제외한 공립예술단 현황으로 정원기준임.</t>
    <phoneticPr fontId="2" type="noConversion"/>
  </si>
  <si>
    <r>
      <t xml:space="preserve">공공 공연장 </t>
    </r>
    <r>
      <rPr>
        <vertAlign val="superscript"/>
        <sz val="10"/>
        <rFont val="Calibri"/>
        <family val="3"/>
        <charset val="129"/>
      </rPr>
      <t>1)</t>
    </r>
    <phoneticPr fontId="6" type="noConversion"/>
  </si>
  <si>
    <r>
      <t xml:space="preserve">미  술  관 </t>
    </r>
    <r>
      <rPr>
        <vertAlign val="superscript"/>
        <sz val="10"/>
        <rFont val="Calibri"/>
        <family val="3"/>
        <charset val="129"/>
      </rPr>
      <t>2)</t>
    </r>
    <phoneticPr fontId="7" type="noConversion"/>
  </si>
  <si>
    <r>
      <t xml:space="preserve">시군민회관 </t>
    </r>
    <r>
      <rPr>
        <vertAlign val="superscript"/>
        <sz val="10"/>
        <rFont val="Calibri"/>
        <family val="3"/>
        <charset val="129"/>
      </rPr>
      <t>3)</t>
    </r>
    <phoneticPr fontId="7" type="noConversion"/>
  </si>
  <si>
    <r>
      <t xml:space="preserve">종합복지회관 </t>
    </r>
    <r>
      <rPr>
        <vertAlign val="superscript"/>
        <sz val="10"/>
        <rFont val="Calibri"/>
        <family val="3"/>
        <charset val="129"/>
      </rPr>
      <t>3)</t>
    </r>
    <phoneticPr fontId="7" type="noConversion"/>
  </si>
  <si>
    <t>주 : 1) 2020년 공공체육시설 분류 변경사항 반영하여 항목 추가, 2021년부터 경기도 소관은 소재지 시·군의 수치에 포함</t>
    <phoneticPr fontId="17" type="noConversion"/>
  </si>
  <si>
    <t>게이트볼장 1) Gateball court</t>
    <phoneticPr fontId="7" type="noConversion"/>
  </si>
  <si>
    <t xml:space="preserve">롤러스케이트장 1) Roller-skating rink </t>
    <phoneticPr fontId="7" type="noConversion"/>
  </si>
  <si>
    <t>사격장 1) Shhtiong Range</t>
    <phoneticPr fontId="7" type="noConversion"/>
  </si>
  <si>
    <t xml:space="preserve">기타체육시설 1) Etc sports facility </t>
    <phoneticPr fontId="7" type="noConversion"/>
  </si>
  <si>
    <r>
      <t xml:space="preserve">설상경기장 </t>
    </r>
    <r>
      <rPr>
        <vertAlign val="superscript"/>
        <sz val="9"/>
        <rFont val="Calibri"/>
        <family val="3"/>
        <charset val="129"/>
      </rPr>
      <t>2)</t>
    </r>
    <phoneticPr fontId="7" type="noConversion"/>
  </si>
  <si>
    <t xml:space="preserve">     2) 2022년부터 추가</t>
    <phoneticPr fontId="7" type="noConversion"/>
  </si>
  <si>
    <t>단위 : 개소, ㎡</t>
    <phoneticPr fontId="7" type="noConversion"/>
  </si>
  <si>
    <t>Unit : number, ㎡</t>
    <phoneticPr fontId="6" type="noConversion"/>
  </si>
  <si>
    <t xml:space="preserve">     2022년 단위변경(천㎡ &gt; ㎡)</t>
    <phoneticPr fontId="7" type="noConversion"/>
  </si>
  <si>
    <t>Terrestrial 
Broadcasting</t>
    <phoneticPr fontId="7" type="noConversion"/>
  </si>
  <si>
    <t>유선방송</t>
    <phoneticPr fontId="7" type="noConversion"/>
  </si>
  <si>
    <t>Cable 
Broadcating</t>
    <phoneticPr fontId="7" type="noConversion"/>
  </si>
  <si>
    <t>방송채널 사용사업</t>
    <phoneticPr fontId="7" type="noConversion"/>
  </si>
  <si>
    <t>Others</t>
    <phoneticPr fontId="17" type="noConversion"/>
  </si>
  <si>
    <t>Program 
Povider</t>
    <phoneticPr fontId="7" type="noConversion"/>
  </si>
  <si>
    <t>Others</t>
    <phoneticPr fontId="7" type="noConversion"/>
  </si>
  <si>
    <t>주 : 1) 2021년 '방송사' 하위항목 변경(지상파방송, 케이블TV, 라디오, 기타 → 지상파방송, 유선방송, 방송채널사용사업, 기타)</t>
    <phoneticPr fontId="17" type="noConversion"/>
  </si>
  <si>
    <t xml:space="preserve">     2) TV, 라디오, DMB방송     3) 위성방송, IPTV, IPTV콘텐츠제공(CP), 전광판방송</t>
    <phoneticPr fontId="17" type="noConversion"/>
  </si>
  <si>
    <t xml:space="preserve">     4) 2021년 '기타' 항목 추가. 뉴스통신, 잡지, 기타간행물</t>
    <phoneticPr fontId="17" type="noConversion"/>
  </si>
  <si>
    <r>
      <t xml:space="preserve">방   송   사 </t>
    </r>
    <r>
      <rPr>
        <vertAlign val="superscript"/>
        <sz val="10"/>
        <rFont val="Calibri"/>
        <family val="3"/>
        <charset val="129"/>
      </rPr>
      <t>1)</t>
    </r>
    <phoneticPr fontId="7" type="noConversion"/>
  </si>
  <si>
    <r>
      <t xml:space="preserve">지상파방송 </t>
    </r>
    <r>
      <rPr>
        <vertAlign val="superscript"/>
        <sz val="10"/>
        <rFont val="Calibri"/>
        <family val="3"/>
        <charset val="129"/>
      </rPr>
      <t>2)</t>
    </r>
    <phoneticPr fontId="7" type="noConversion"/>
  </si>
  <si>
    <r>
      <t xml:space="preserve">기타 </t>
    </r>
    <r>
      <rPr>
        <vertAlign val="superscript"/>
        <sz val="10"/>
        <rFont val="Calibri"/>
        <family val="3"/>
        <charset val="129"/>
      </rPr>
      <t>3)</t>
    </r>
    <phoneticPr fontId="7" type="noConversion"/>
  </si>
  <si>
    <r>
      <t xml:space="preserve">기타 </t>
    </r>
    <r>
      <rPr>
        <vertAlign val="superscript"/>
        <sz val="10"/>
        <rFont val="Calibri"/>
        <family val="3"/>
        <charset val="129"/>
      </rPr>
      <t>4)</t>
    </r>
    <phoneticPr fontId="6" type="noConversion"/>
  </si>
  <si>
    <r>
      <t>교실수</t>
    </r>
    <r>
      <rPr>
        <vertAlign val="superscript"/>
        <sz val="9"/>
        <color indexed="8"/>
        <rFont val="맑은 고딕"/>
        <family val="3"/>
        <charset val="129"/>
      </rPr>
      <t>2)</t>
    </r>
    <phoneticPr fontId="17" type="noConversion"/>
  </si>
  <si>
    <t>직원수 Clerical staff</t>
  </si>
  <si>
    <t>주 : 1) ( )내는 분교로 합계에 미포함. 각종학교로 인가받은 외국인학교와 방송통신중학교, 방송통신고등학교는 제외함.</t>
    <phoneticPr fontId="17" type="noConversion"/>
  </si>
  <si>
    <t xml:space="preserve">     2) 교실은 일반교실, 교과교실, 특별교실, 수준별교실 포함 </t>
    <phoneticPr fontId="17" type="noConversion"/>
  </si>
  <si>
    <t>20. 예 술 단(20-1)</t>
    <phoneticPr fontId="6" type="noConversion"/>
  </si>
  <si>
    <t>20. 예 술 단(20-2)</t>
    <phoneticPr fontId="6" type="noConversion"/>
  </si>
  <si>
    <t>야구장</t>
    <phoneticPr fontId="7" type="noConversion"/>
  </si>
  <si>
    <t>22. 체 육 시 설 (22-1)</t>
    <phoneticPr fontId="2" type="noConversion"/>
  </si>
  <si>
    <t>22. 체 육 시 설(22-2)</t>
    <phoneticPr fontId="2" type="noConversion"/>
  </si>
  <si>
    <t>…</t>
    <phoneticPr fontId="7" type="noConversion"/>
  </si>
  <si>
    <t>주 : 1) 2021년 단위 변경(천㎡→㎡), '입학상황' → '입학자수' 변경, '졸업후상황' → '졸업자수' 변경</t>
    <phoneticPr fontId="17" type="noConversion"/>
  </si>
  <si>
    <t>주 : 1) 2021년 단위 변경(천㎡→㎡), '입학상황' → '입학자수' 변경 및 하위항목 '입학정원 삭제, '남,녀' 항목 추가, '졸업후상황' → '졸업자수' 변경 및  하위항목 '진학자' 삭제, '남,녀' 항목 추가</t>
    <phoneticPr fontId="17" type="noConversion"/>
  </si>
  <si>
    <t>주 : 1) 2021년 단위 변경(천㎡→㎡), '입학상황' → '입학자수' 변경, '졸업후상황' → '졸업자수' 변경 및  하위항목 '진학자' 삭제</t>
    <phoneticPr fontId="17" type="noConversion"/>
  </si>
  <si>
    <t>단위 : 개, 명</t>
    <phoneticPr fontId="6" type="noConversion"/>
  </si>
  <si>
    <t>주 : 1) 정규직 직원수 (the number of regular employees)     2) 인건비, 자료구입비, 기타운영비 합계 (Sum of labor cost, data purchase cost, and other operating cost.)</t>
    <phoneticPr fontId="7" type="noConversion"/>
  </si>
  <si>
    <t>단위 : 개</t>
    <phoneticPr fontId="7" type="noConversion"/>
  </si>
  <si>
    <t>2023.4.1.</t>
  </si>
  <si>
    <t>2024.4.1.</t>
    <phoneticPr fontId="7" type="noConversion"/>
  </si>
  <si>
    <t>2024.4.1.</t>
    <phoneticPr fontId="6" type="noConversion"/>
  </si>
  <si>
    <t>19</t>
  </si>
  <si>
    <t>2010.01.25.</t>
  </si>
  <si>
    <t>1990.06.27.</t>
  </si>
  <si>
    <t>수준별교실</t>
    <phoneticPr fontId="7" type="noConversion"/>
  </si>
  <si>
    <t>기타교실</t>
    <phoneticPr fontId="17" type="noConversion"/>
  </si>
  <si>
    <t>Other</t>
    <phoneticPr fontId="17" type="noConversion"/>
  </si>
  <si>
    <t>주 : 1)  학생수 : 조사기준일 당시 재학생 + 휴학생 + 학사학위취득유예생 (2019년도부터 재적학생에 학사학위취득유예생 포함)</t>
    <phoneticPr fontId="10" type="noConversion"/>
  </si>
  <si>
    <t xml:space="preserve">     2) 교원수는 전임교원만 해당    3) 고용직, 계약직, 기타직 모두 포함(2017년부터)</t>
    <phoneticPr fontId="10" type="noConversion"/>
  </si>
  <si>
    <t xml:space="preserve">     4) 졸업자현황의 진학자, 취업자, 입대자는 취업통계연보 참고</t>
    <phoneticPr fontId="17" type="noConversion"/>
  </si>
  <si>
    <t>교 원 수 2)</t>
    <phoneticPr fontId="6" type="noConversion"/>
  </si>
  <si>
    <t>직원수 3)</t>
    <phoneticPr fontId="6" type="noConversion"/>
  </si>
  <si>
    <t>졸업 후 상황 4)</t>
    <phoneticPr fontId="6" type="noConversion"/>
  </si>
  <si>
    <t>학      생      수 1)</t>
    <phoneticPr fontId="7" type="noConversion"/>
  </si>
  <si>
    <t>단위 : 개, 명</t>
    <phoneticPr fontId="17" type="noConversion"/>
  </si>
  <si>
    <t>주 : 1) 학생수 : 조사기준일 당시 재학생 + 휴학생 + 학사학위취득유예생 (2019년도부터 재적학생에 학사학위취득유예생 포함)</t>
    <phoneticPr fontId="17" type="noConversion"/>
  </si>
  <si>
    <t xml:space="preserve">     2) 교원수는 전임교원만 해당     3) 고용직, 계약직, 기타직 모두 포함(2017년)</t>
    <phoneticPr fontId="7" type="noConversion"/>
  </si>
  <si>
    <t xml:space="preserve">     4) 졸업자현황의 진학자, 취업자, 입대자는 취업통계연보(전년도 12.31.기준) 참고</t>
    <phoneticPr fontId="17" type="noConversion"/>
  </si>
  <si>
    <t>전문입시컨설팅</t>
    <phoneticPr fontId="17" type="noConversion"/>
  </si>
  <si>
    <t>professional college admissions consulting</t>
    <phoneticPr fontId="6" type="noConversion"/>
  </si>
  <si>
    <t xml:space="preserve">      4) 2024. 4. 1. 항목추가 : 전문입시컨설팅</t>
    <phoneticPr fontId="17" type="noConversion"/>
  </si>
  <si>
    <t xml:space="preserve">     6) 2024. 4. 1. 기타교실 항목 추가</t>
    <phoneticPr fontId="7" type="noConversion"/>
  </si>
  <si>
    <t>단위 : 건</t>
    <phoneticPr fontId="6" type="noConversion"/>
  </si>
  <si>
    <r>
      <t xml:space="preserve">등록문화유산 </t>
    </r>
    <r>
      <rPr>
        <vertAlign val="superscript"/>
        <sz val="10"/>
        <rFont val="Calibri"/>
        <family val="3"/>
        <charset val="129"/>
      </rPr>
      <t>2)</t>
    </r>
    <r>
      <rPr>
        <sz val="10"/>
        <rFont val="Calibri"/>
        <family val="3"/>
        <charset val="129"/>
      </rPr>
      <t xml:space="preserve"> Registered cultural heritage </t>
    </r>
    <phoneticPr fontId="6" type="noConversion"/>
  </si>
  <si>
    <t>국가무형문화유산</t>
    <phoneticPr fontId="6" type="noConversion"/>
  </si>
  <si>
    <t>국가민속문화유산</t>
    <phoneticPr fontId="6" type="noConversion"/>
  </si>
  <si>
    <t>시도유형문화유산</t>
    <phoneticPr fontId="6" type="noConversion"/>
  </si>
  <si>
    <t>시도무형문화유산</t>
    <phoneticPr fontId="6" type="noConversion"/>
  </si>
  <si>
    <t>시도 기념물</t>
    <phoneticPr fontId="6" type="noConversion"/>
  </si>
  <si>
    <t>시도민속문화유산</t>
    <phoneticPr fontId="6" type="noConversion"/>
  </si>
  <si>
    <t>문화유산자료</t>
    <phoneticPr fontId="6" type="noConversion"/>
  </si>
  <si>
    <t>국가등록문화유산</t>
    <phoneticPr fontId="6" type="noConversion"/>
  </si>
  <si>
    <t>시도등록문화유산</t>
    <phoneticPr fontId="6" type="noConversion"/>
  </si>
  <si>
    <t>19. 국가유산</t>
    <phoneticPr fontId="6" type="noConversion"/>
  </si>
  <si>
    <t>Korea Heritage</t>
    <phoneticPr fontId="6" type="noConversion"/>
  </si>
  <si>
    <t>19</t>
    <phoneticPr fontId="6" type="noConversion"/>
  </si>
  <si>
    <t xml:space="preserve">     3)「국가유산기본법」('23.5.16.) 제정에 따라 '문화재' 용어 변경
 - 지정문화재→지정유산, 등록문화재→등록문화유산,  무형문화재→무형유산, 민속문화재→민속문화유산, 유형문화재→유형문화유산, 시도기념물→시도기념물 및 시도자연유산, 문화재자료→문화유산자료 및 자연유산자료</t>
    <phoneticPr fontId="58" type="noConversion"/>
  </si>
  <si>
    <t>Sports lesson</t>
    <phoneticPr fontId="17" type="noConversion"/>
  </si>
  <si>
    <t>Sports climbing</t>
    <phoneticPr fontId="17" type="noConversion"/>
  </si>
  <si>
    <t xml:space="preserve">     3) 2023년 항목 추가 : 체육교습, 인공암벽장</t>
    <phoneticPr fontId="7" type="noConversion"/>
  </si>
  <si>
    <t>인공암벽장 3)</t>
    <phoneticPr fontId="17" type="noConversion"/>
  </si>
  <si>
    <t>체육교습 3)</t>
    <phoneticPr fontId="17" type="noConversion"/>
  </si>
  <si>
    <t>Unit : number, person</t>
    <phoneticPr fontId="17" type="noConversion"/>
  </si>
  <si>
    <t>국가지정유산   State-designated heritage</t>
    <phoneticPr fontId="6" type="noConversion"/>
  </si>
  <si>
    <t>시도지정유산  City·Province-designated heritage</t>
    <phoneticPr fontId="6" type="noConversion"/>
  </si>
  <si>
    <t>지정유산 Designated cultural heritage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</si>
</sst>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2" formatCode="_-&quot;₩&quot;* #,##0_-;\-&quot;₩&quot;* #,##0_-;_-&quot;₩&quot;* &quot;-&quot;_-;_-@_-"/>
    <numFmt numFmtId="41" formatCode="_-* #,##0_-;\-* #,##0_-;_-* &quot;-&quot;_-;_-@_-"/>
    <numFmt numFmtId="177" formatCode="&quot;$&quot;#,##0_);[Red]\(&quot;$&quot;#,##0\)"/>
    <numFmt numFmtId="179" formatCode="&quot;$&quot;#,##0.00_);[Red]\(&quot;$&quot;#,##0.00\)"/>
    <numFmt numFmtId="184" formatCode="&quot;₩&quot;#,##0;[Red]&quot;₩&quot;\-#,##0"/>
    <numFmt numFmtId="185" formatCode="&quot;₩&quot;#,##0.00;[Red]&quot;₩&quot;\-#,##0.00"/>
    <numFmt numFmtId="186" formatCode="_ &quot;₩&quot;* #,##0_ ;_ &quot;₩&quot;* \-#,##0_ ;_ &quot;₩&quot;* &quot;-&quot;_ ;_ @_ "/>
    <numFmt numFmtId="187" formatCode="_ * #,##0_ ;_ * \-#,##0_ ;_ * &quot;-&quot;_ ;_ @_ "/>
    <numFmt numFmtId="188" formatCode="_ &quot;₩&quot;* #,##0.00_ ;_ &quot;₩&quot;* \-#,##0.00_ ;_ &quot;₩&quot;* &quot;-&quot;??_ ;_ @_ "/>
    <numFmt numFmtId="189" formatCode="_ * #,##0.00_ ;_ * \-#,##0.00_ ;_ * &quot;-&quot;??_ ;_ @_ "/>
    <numFmt numFmtId="191" formatCode="#,##0.0"/>
    <numFmt numFmtId="192" formatCode="\(###.0\)"/>
    <numFmt numFmtId="193" formatCode="\(###0\)"/>
    <numFmt numFmtId="194" formatCode="0_);\(0\)"/>
    <numFmt numFmtId="195" formatCode="#,##0;\-#,##0;&quot;-&quot;"/>
    <numFmt numFmtId="196" formatCode="#,##0.0_ "/>
    <numFmt numFmtId="197" formatCode="#,##0\ ;\-#,##0\ ;&quot;-&quot;\ "/>
    <numFmt numFmtId="198" formatCode="#,##0,;\-#,##0,;&quot;-&quot;"/>
    <numFmt numFmtId="199" formatCode="#,##0,;\-#,##0,;&quot;-&quot;;@"/>
    <numFmt numFmtId="200" formatCode="#,##0;[Red]&quot;-&quot;#,##0"/>
    <numFmt numFmtId="201" formatCode="#,##0.00;[Red]&quot;-&quot;#,##0.00"/>
    <numFmt numFmtId="203" formatCode="#,##0_ "/>
    <numFmt numFmtId="204" formatCode="#,##0\ \ ;\-#,##0\ \ ;&quot;-&quot;\ \ ;@\ \ "/>
    <numFmt numFmtId="205" formatCode="#,##0\ "/>
    <numFmt numFmtId="206" formatCode="#,###,"/>
    <numFmt numFmtId="207" formatCode="#,##0\ ;\-#,##0\ ;&quot;-&quot;\ ;@\ \ "/>
    <numFmt numFmtId="208" formatCode="_ * #,##0.0_ ;_ * \-#,##0.0_ ;_ * &quot;-&quot;_ ;_ @_ "/>
  </numFmts>
  <fonts count="95">
    <font>
      <sz val="12"/>
      <name val="바탕체"/>
      <family val="1"/>
      <charset val="129"/>
    </font>
    <font>
      <b/>
      <sz val="12"/>
      <name val="바탕체"/>
      <family val="1"/>
      <charset val="129"/>
    </font>
    <font>
      <sz val="12"/>
      <name val="바탕체"/>
      <family val="1"/>
      <charset val="129"/>
    </font>
    <font>
      <sz val="9"/>
      <name val="굴림체"/>
      <family val="3"/>
      <charset val="129"/>
    </font>
    <font>
      <sz val="9"/>
      <name val="바탕체"/>
      <family val="1"/>
      <charset val="129"/>
    </font>
    <font>
      <sz val="10"/>
      <name val="바탕체"/>
      <family val="1"/>
      <charset val="129"/>
    </font>
    <font>
      <sz val="8"/>
      <name val="바탕"/>
      <family val="1"/>
      <charset val="129"/>
    </font>
    <font>
      <sz val="8"/>
      <name val="바탕체"/>
      <family val="1"/>
      <charset val="129"/>
    </font>
    <font>
      <b/>
      <sz val="10"/>
      <name val="바탕체"/>
      <family val="1"/>
      <charset val="129"/>
    </font>
    <font>
      <sz val="12"/>
      <name val="바탕체"/>
      <family val="1"/>
      <charset val="129"/>
    </font>
    <font>
      <b/>
      <sz val="14"/>
      <name val="바탕체"/>
      <family val="1"/>
      <charset val="129"/>
    </font>
    <font>
      <sz val="11"/>
      <name val="돋움"/>
      <family val="3"/>
      <charset val="129"/>
    </font>
    <font>
      <b/>
      <sz val="14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9"/>
      <name val="바탕"/>
      <family val="1"/>
      <charset val="129"/>
    </font>
    <font>
      <sz val="11"/>
      <name val="µ¸¿ò"/>
      <family val="3"/>
      <charset val="129"/>
    </font>
    <font>
      <sz val="8"/>
      <name val="돋움"/>
      <family val="3"/>
      <charset val="129"/>
    </font>
    <font>
      <b/>
      <sz val="18"/>
      <name val="궁서체"/>
      <family val="1"/>
      <charset val="129"/>
    </font>
    <font>
      <sz val="12"/>
      <name val="¸íÁ¶"/>
      <family val="3"/>
      <charset val="129"/>
    </font>
    <font>
      <sz val="12"/>
      <name val="뼻뮝"/>
      <family val="1"/>
      <charset val="129"/>
    </font>
    <font>
      <sz val="10"/>
      <name val="Arial"/>
      <family val="2"/>
    </font>
    <font>
      <sz val="12"/>
      <name val="¸iA¶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Geneva"/>
      <family val="2"/>
    </font>
    <font>
      <sz val="11"/>
      <name val="μ¸¿o"/>
      <family val="3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indexed="2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7"/>
      <name val="바탕체"/>
      <family val="1"/>
      <charset val="129"/>
    </font>
    <font>
      <sz val="9"/>
      <name val="Calibri"/>
      <family val="3"/>
      <charset val="129"/>
    </font>
    <font>
      <sz val="8"/>
      <name val="Times New Roman"/>
      <family val="1"/>
    </font>
    <font>
      <sz val="10"/>
      <name val="Calibri"/>
      <family val="3"/>
      <charset val="129"/>
    </font>
    <font>
      <vertAlign val="superscript"/>
      <sz val="10"/>
      <name val="Calibri"/>
      <family val="3"/>
      <charset val="129"/>
    </font>
    <font>
      <vertAlign val="superscript"/>
      <sz val="11"/>
      <name val="Calibri"/>
      <family val="3"/>
      <charset val="129"/>
    </font>
    <font>
      <vertAlign val="superscript"/>
      <sz val="9"/>
      <color indexed="8"/>
      <name val="맑은 고딕"/>
      <family val="3"/>
      <charset val="129"/>
    </font>
    <font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Calibri"/>
      <family val="2"/>
      <charset val="129"/>
    </font>
    <font>
      <vertAlign val="superscript"/>
      <sz val="9"/>
      <name val="Calibri"/>
      <family val="3"/>
      <charset val="129"/>
    </font>
    <font>
      <b/>
      <vertAlign val="superscript"/>
      <sz val="12"/>
      <name val="Calibri"/>
      <family val="3"/>
      <charset val="129"/>
    </font>
    <font>
      <sz val="11"/>
      <color theme="1"/>
      <name val="맑은 고딕"/>
      <family val="2"/>
      <charset val="129"/>
      <scheme val="minor"/>
    </font>
    <font>
      <sz val="12"/>
      <color rgb="FF000000"/>
      <name val="바탕체"/>
      <family val="1"/>
      <charset val="129"/>
    </font>
    <font>
      <sz val="11"/>
      <color rgb="FF000000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color indexed="48"/>
      <name val="맑은 고딕"/>
      <family val="3"/>
      <charset val="129"/>
      <scheme val="minor"/>
    </font>
    <font>
      <sz val="10"/>
      <color indexed="12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8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sz val="9"/>
      <color theme="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ajor"/>
    </font>
    <font>
      <b/>
      <sz val="11"/>
      <color theme="1"/>
      <name val="맑은 고딕"/>
      <family val="2"/>
      <charset val="129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8">
    <xf numFmtId="0" fontId="0" fillId="0" borderId="0"/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185" fontId="19" fillId="0" borderId="0" applyFont="0" applyFill="0" applyBorder="0" applyAlignment="0" applyProtection="0"/>
    <xf numFmtId="185" fontId="22" fillId="0" borderId="0" applyFont="0" applyFill="0" applyBorder="0" applyAlignment="0" applyProtection="0"/>
    <xf numFmtId="186" fontId="16" fillId="0" borderId="0" applyFont="0" applyFill="0" applyBorder="0" applyAlignment="0" applyProtection="0"/>
    <xf numFmtId="185" fontId="22" fillId="0" borderId="0" applyFont="0" applyFill="0" applyBorder="0" applyAlignment="0" applyProtection="0"/>
    <xf numFmtId="186" fontId="16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4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4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4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4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4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4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4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4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186" fontId="23" fillId="0" borderId="0" applyFont="0" applyFill="0" applyBorder="0" applyAlignment="0" applyProtection="0"/>
    <xf numFmtId="186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4" fontId="19" fillId="0" borderId="0" applyFont="0" applyFill="0" applyBorder="0" applyAlignment="0" applyProtection="0"/>
    <xf numFmtId="184" fontId="22" fillId="0" borderId="0" applyFont="0" applyFill="0" applyBorder="0" applyAlignment="0" applyProtection="0"/>
    <xf numFmtId="188" fontId="16" fillId="0" borderId="0" applyFont="0" applyFill="0" applyBorder="0" applyAlignment="0" applyProtection="0"/>
    <xf numFmtId="184" fontId="22" fillId="0" borderId="0" applyFont="0" applyFill="0" applyBorder="0" applyAlignment="0" applyProtection="0"/>
    <xf numFmtId="188" fontId="16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188" fontId="23" fillId="0" borderId="0" applyFont="0" applyFill="0" applyBorder="0" applyAlignment="0" applyProtection="0"/>
    <xf numFmtId="188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200" fontId="19" fillId="0" borderId="0" applyFont="0" applyFill="0" applyBorder="0" applyAlignment="0" applyProtection="0"/>
    <xf numFmtId="200" fontId="22" fillId="0" borderId="0" applyFont="0" applyFill="0" applyBorder="0" applyAlignment="0" applyProtection="0"/>
    <xf numFmtId="187" fontId="16" fillId="0" borderId="0" applyFont="0" applyFill="0" applyBorder="0" applyAlignment="0" applyProtection="0"/>
    <xf numFmtId="200" fontId="22" fillId="0" borderId="0" applyFont="0" applyFill="0" applyBorder="0" applyAlignment="0" applyProtection="0"/>
    <xf numFmtId="187" fontId="16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201" fontId="19" fillId="0" borderId="0" applyFont="0" applyFill="0" applyBorder="0" applyAlignment="0" applyProtection="0"/>
    <xf numFmtId="201" fontId="22" fillId="0" borderId="0" applyFont="0" applyFill="0" applyBorder="0" applyAlignment="0" applyProtection="0"/>
    <xf numFmtId="189" fontId="16" fillId="0" borderId="0" applyFont="0" applyFill="0" applyBorder="0" applyAlignment="0" applyProtection="0"/>
    <xf numFmtId="201" fontId="22" fillId="0" borderId="0" applyFont="0" applyFill="0" applyBorder="0" applyAlignment="0" applyProtection="0"/>
    <xf numFmtId="189" fontId="16" fillId="0" borderId="0" applyFont="0" applyFill="0" applyBorder="0" applyAlignment="0" applyProtection="0"/>
    <xf numFmtId="40" fontId="23" fillId="0" borderId="0" applyFont="0" applyFill="0" applyBorder="0" applyAlignment="0" applyProtection="0"/>
    <xf numFmtId="40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3" fillId="0" borderId="0" applyFont="0" applyFill="0" applyBorder="0" applyAlignment="0" applyProtection="0"/>
    <xf numFmtId="189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/>
    <xf numFmtId="0" fontId="19" fillId="0" borderId="0"/>
    <xf numFmtId="0" fontId="22" fillId="0" borderId="0"/>
    <xf numFmtId="0" fontId="16" fillId="0" borderId="0"/>
    <xf numFmtId="0" fontId="22" fillId="0" borderId="0"/>
    <xf numFmtId="0" fontId="24" fillId="0" borderId="0"/>
    <xf numFmtId="0" fontId="26" fillId="0" borderId="0"/>
    <xf numFmtId="0" fontId="16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6" fillId="0" borderId="0"/>
    <xf numFmtId="0" fontId="16" fillId="0" borderId="0"/>
    <xf numFmtId="0" fontId="27" fillId="0" borderId="0"/>
    <xf numFmtId="0" fontId="28" fillId="0" borderId="0"/>
    <xf numFmtId="0" fontId="25" fillId="0" borderId="0"/>
    <xf numFmtId="0" fontId="25" fillId="0" borderId="0"/>
    <xf numFmtId="0" fontId="27" fillId="0" borderId="0"/>
    <xf numFmtId="0" fontId="28" fillId="0" borderId="0"/>
    <xf numFmtId="0" fontId="23" fillId="0" borderId="0"/>
    <xf numFmtId="0" fontId="24" fillId="0" borderId="0"/>
    <xf numFmtId="187" fontId="2" fillId="0" borderId="0" applyFont="0" applyFill="0" applyBorder="0" applyAlignment="0" applyProtection="0"/>
    <xf numFmtId="0" fontId="29" fillId="0" borderId="0" applyFill="0" applyBorder="0" applyAlignment="0" applyProtection="0"/>
    <xf numFmtId="2" fontId="29" fillId="0" borderId="0" applyFill="0" applyBorder="0" applyAlignment="0" applyProtection="0"/>
    <xf numFmtId="0" fontId="30" fillId="0" borderId="3" applyNumberFormat="0" applyAlignment="0" applyProtection="0">
      <alignment horizontal="left" vertical="center"/>
    </xf>
    <xf numFmtId="0" fontId="30" fillId="0" borderId="4">
      <alignment horizontal="left" vertical="center"/>
    </xf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7" applyNumberFormat="0" applyFill="0" applyAlignment="0" applyProtection="0"/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2" fillId="23" borderId="1" applyNumberFormat="0" applyAlignment="0" applyProtection="0">
      <alignment vertical="center"/>
    </xf>
    <xf numFmtId="0" fontId="42" fillId="23" borderId="1" applyNumberFormat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11" fillId="4" borderId="5" applyNumberFormat="0" applyFont="0" applyAlignment="0" applyProtection="0">
      <alignment vertical="center"/>
    </xf>
    <xf numFmtId="0" fontId="11" fillId="4" borderId="5" applyNumberFormat="0" applyFont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20" fillId="0" borderId="0"/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0" borderId="2" applyNumberFormat="0" applyAlignment="0" applyProtection="0">
      <alignment vertical="center"/>
    </xf>
    <xf numFmtId="0" fontId="37" fillId="20" borderId="2" applyNumberFormat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61" fillId="0" borderId="0" applyFont="0" applyFill="0" applyBorder="0" applyAlignment="0" applyProtection="0">
      <alignment vertical="center"/>
    </xf>
    <xf numFmtId="41" fontId="61" fillId="0" borderId="0" applyFont="0" applyFill="0" applyBorder="0" applyAlignment="0" applyProtection="0">
      <alignment vertical="center"/>
    </xf>
    <xf numFmtId="41" fontId="61" fillId="0" borderId="0" applyFont="0" applyFill="0" applyBorder="0" applyAlignment="0" applyProtection="0">
      <alignment vertical="center"/>
    </xf>
    <xf numFmtId="41" fontId="63" fillId="0" borderId="0"/>
    <xf numFmtId="187" fontId="2" fillId="0" borderId="0" applyFont="0" applyFill="0" applyBorder="0" applyAlignment="0" applyProtection="0"/>
    <xf numFmtId="0" fontId="21" fillId="0" borderId="0"/>
    <xf numFmtId="0" fontId="44" fillId="0" borderId="8" applyNumberFormat="0" applyFill="0" applyAlignment="0" applyProtection="0">
      <alignment vertical="center"/>
    </xf>
    <xf numFmtId="0" fontId="44" fillId="0" borderId="8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9" fillId="5" borderId="1" applyNumberFormat="0" applyAlignment="0" applyProtection="0">
      <alignment vertical="center"/>
    </xf>
    <xf numFmtId="0" fontId="39" fillId="5" borderId="1" applyNumberFormat="0" applyAlignment="0" applyProtection="0">
      <alignment vertical="center"/>
    </xf>
    <xf numFmtId="0" fontId="46" fillId="0" borderId="10" applyNumberFormat="0" applyFill="0" applyAlignment="0" applyProtection="0">
      <alignment vertical="center"/>
    </xf>
    <xf numFmtId="0" fontId="46" fillId="0" borderId="10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23" borderId="6" applyNumberFormat="0" applyAlignment="0" applyProtection="0">
      <alignment vertical="center"/>
    </xf>
    <xf numFmtId="0" fontId="41" fillId="23" borderId="6" applyNumberFormat="0" applyAlignment="0" applyProtection="0">
      <alignment vertical="center"/>
    </xf>
    <xf numFmtId="187" fontId="2" fillId="0" borderId="0" applyFont="0" applyFill="0" applyBorder="0" applyAlignment="0" applyProtection="0"/>
    <xf numFmtId="187" fontId="2" fillId="0" borderId="0" applyProtection="0"/>
    <xf numFmtId="189" fontId="2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11" fillId="0" borderId="0"/>
    <xf numFmtId="0" fontId="2" fillId="0" borderId="0" applyProtection="0"/>
    <xf numFmtId="0" fontId="2" fillId="0" borderId="0"/>
    <xf numFmtId="0" fontId="1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2" fillId="0" borderId="0"/>
    <xf numFmtId="0" fontId="62" fillId="0" borderId="0"/>
    <xf numFmtId="0" fontId="62" fillId="0" borderId="0"/>
    <xf numFmtId="0" fontId="11" fillId="0" borderId="0">
      <alignment vertical="center"/>
    </xf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 applyProtection="0"/>
    <xf numFmtId="0" fontId="2" fillId="0" borderId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4" fillId="0" borderId="46" applyNumberFormat="0" applyFill="0" applyAlignment="0" applyProtection="0">
      <alignment vertical="center"/>
    </xf>
  </cellStyleXfs>
  <cellXfs count="996">
    <xf numFmtId="0" fontId="0" fillId="0" borderId="0" xfId="0"/>
    <xf numFmtId="0" fontId="4" fillId="0" borderId="0" xfId="777" applyFont="1" applyAlignment="1">
      <alignment horizontal="center"/>
    </xf>
    <xf numFmtId="0" fontId="9" fillId="0" borderId="0" xfId="777" applyFont="1"/>
    <xf numFmtId="0" fontId="5" fillId="0" borderId="13" xfId="777" applyFont="1" applyBorder="1"/>
    <xf numFmtId="0" fontId="5" fillId="0" borderId="13" xfId="777" applyFont="1" applyBorder="1" applyAlignment="1">
      <alignment horizontal="right"/>
    </xf>
    <xf numFmtId="0" fontId="5" fillId="0" borderId="0" xfId="777" applyFont="1" applyAlignment="1">
      <alignment horizontal="centerContinuous" vertical="center"/>
    </xf>
    <xf numFmtId="0" fontId="12" fillId="0" borderId="0" xfId="777" applyFont="1" applyAlignment="1">
      <alignment vertical="top"/>
    </xf>
    <xf numFmtId="0" fontId="5" fillId="0" borderId="0" xfId="777" applyFont="1"/>
    <xf numFmtId="0" fontId="8" fillId="0" borderId="0" xfId="777" applyFont="1"/>
    <xf numFmtId="0" fontId="5" fillId="0" borderId="0" xfId="777" applyFont="1" applyAlignment="1">
      <alignment horizontal="right" vertical="center"/>
    </xf>
    <xf numFmtId="0" fontId="5" fillId="0" borderId="0" xfId="777" applyFont="1" applyAlignment="1">
      <alignment vertical="center"/>
    </xf>
    <xf numFmtId="0" fontId="5" fillId="0" borderId="13" xfId="777" applyFont="1" applyBorder="1" applyAlignment="1">
      <alignment horizontal="left"/>
    </xf>
    <xf numFmtId="187" fontId="5" fillId="0" borderId="0" xfId="777" quotePrefix="1" applyNumberFormat="1" applyFont="1" applyAlignment="1">
      <alignment horizontal="center" vertical="center"/>
    </xf>
    <xf numFmtId="187" fontId="8" fillId="0" borderId="0" xfId="737" applyFont="1" applyBorder="1" applyAlignment="1">
      <alignment vertical="center"/>
    </xf>
    <xf numFmtId="187" fontId="5" fillId="0" borderId="0" xfId="777" quotePrefix="1" applyNumberFormat="1" applyFont="1" applyAlignment="1">
      <alignment vertical="center"/>
    </xf>
    <xf numFmtId="187" fontId="8" fillId="0" borderId="0" xfId="777" quotePrefix="1" applyNumberFormat="1" applyFont="1" applyAlignment="1">
      <alignment horizontal="center" vertical="center"/>
    </xf>
    <xf numFmtId="0" fontId="5" fillId="0" borderId="0" xfId="777" applyFont="1" applyAlignment="1">
      <alignment horizontal="left" vertical="center"/>
    </xf>
    <xf numFmtId="0" fontId="13" fillId="0" borderId="14" xfId="777" quotePrefix="1" applyFont="1" applyBorder="1" applyAlignment="1">
      <alignment horizontal="center" vertical="center"/>
    </xf>
    <xf numFmtId="0" fontId="13" fillId="0" borderId="15" xfId="777" quotePrefix="1" applyFont="1" applyBorder="1" applyAlignment="1">
      <alignment horizontal="center" vertical="center"/>
    </xf>
    <xf numFmtId="0" fontId="13" fillId="0" borderId="0" xfId="777" applyFont="1"/>
    <xf numFmtId="0" fontId="14" fillId="0" borderId="0" xfId="777" applyFont="1"/>
    <xf numFmtId="0" fontId="14" fillId="0" borderId="16" xfId="777" quotePrefix="1" applyFont="1" applyBorder="1" applyAlignment="1">
      <alignment horizontal="center" vertical="center"/>
    </xf>
    <xf numFmtId="0" fontId="14" fillId="0" borderId="17" xfId="777" quotePrefix="1" applyFont="1" applyBorder="1" applyAlignment="1">
      <alignment horizontal="center" vertical="center"/>
    </xf>
    <xf numFmtId="187" fontId="14" fillId="0" borderId="18" xfId="777" applyNumberFormat="1" applyFont="1" applyBorder="1" applyAlignment="1">
      <alignment horizontal="right" vertical="center"/>
    </xf>
    <xf numFmtId="187" fontId="13" fillId="0" borderId="0" xfId="777" applyNumberFormat="1" applyFont="1" applyAlignment="1">
      <alignment horizontal="right" vertical="center"/>
    </xf>
    <xf numFmtId="0" fontId="49" fillId="0" borderId="19" xfId="777" applyFont="1" applyBorder="1" applyAlignment="1">
      <alignment horizontal="center" vertical="center" wrapText="1" shrinkToFit="1"/>
    </xf>
    <xf numFmtId="0" fontId="49" fillId="0" borderId="16" xfId="777" applyFont="1" applyBorder="1" applyAlignment="1">
      <alignment horizontal="center" vertical="center" wrapText="1" shrinkToFit="1"/>
    </xf>
    <xf numFmtId="0" fontId="7" fillId="0" borderId="20" xfId="777" applyFont="1" applyBorder="1" applyAlignment="1">
      <alignment horizontal="center" vertical="center"/>
    </xf>
    <xf numFmtId="0" fontId="7" fillId="0" borderId="21" xfId="777" applyFont="1" applyBorder="1" applyAlignment="1">
      <alignment horizontal="center" vertical="center"/>
    </xf>
    <xf numFmtId="187" fontId="5" fillId="0" borderId="22" xfId="760" applyFont="1" applyBorder="1" applyAlignment="1">
      <alignment horizontal="center" vertical="center"/>
    </xf>
    <xf numFmtId="187" fontId="5" fillId="0" borderId="14" xfId="760" applyFont="1" applyBorder="1" applyAlignment="1">
      <alignment horizontal="center" vertical="center"/>
    </xf>
    <xf numFmtId="187" fontId="5" fillId="0" borderId="16" xfId="760" applyFont="1" applyBorder="1" applyAlignment="1">
      <alignment horizontal="center" vertical="center"/>
    </xf>
    <xf numFmtId="187" fontId="13" fillId="0" borderId="0" xfId="737" applyFont="1" applyBorder="1" applyAlignment="1">
      <alignment horizontal="right" vertical="center"/>
    </xf>
    <xf numFmtId="187" fontId="14" fillId="0" borderId="18" xfId="777" quotePrefix="1" applyNumberFormat="1" applyFont="1" applyBorder="1" applyAlignment="1">
      <alignment horizontal="right" vertical="center"/>
    </xf>
    <xf numFmtId="187" fontId="14" fillId="0" borderId="18" xfId="737" applyFont="1" applyBorder="1" applyAlignment="1">
      <alignment horizontal="right" vertical="center"/>
    </xf>
    <xf numFmtId="187" fontId="13" fillId="0" borderId="0" xfId="777" quotePrefix="1" applyNumberFormat="1" applyFont="1" applyAlignment="1">
      <alignment horizontal="right" vertical="center"/>
    </xf>
    <xf numFmtId="0" fontId="14" fillId="0" borderId="0" xfId="777" quotePrefix="1" applyFont="1" applyAlignment="1">
      <alignment horizontal="center" vertical="center"/>
    </xf>
    <xf numFmtId="187" fontId="14" fillId="0" borderId="0" xfId="737" applyFont="1" applyBorder="1" applyAlignment="1">
      <alignment horizontal="right" vertical="center"/>
    </xf>
    <xf numFmtId="187" fontId="14" fillId="0" borderId="0" xfId="777" applyNumberFormat="1" applyFont="1" applyAlignment="1">
      <alignment horizontal="right" vertical="center"/>
    </xf>
    <xf numFmtId="187" fontId="14" fillId="0" borderId="0" xfId="777" quotePrefix="1" applyNumberFormat="1" applyFont="1" applyAlignment="1">
      <alignment horizontal="right" vertical="center"/>
    </xf>
    <xf numFmtId="0" fontId="64" fillId="0" borderId="13" xfId="0" applyFont="1" applyBorder="1"/>
    <xf numFmtId="0" fontId="64" fillId="0" borderId="13" xfId="0" applyFont="1" applyBorder="1" applyAlignment="1">
      <alignment horizontal="right"/>
    </xf>
    <xf numFmtId="0" fontId="64" fillId="0" borderId="0" xfId="0" applyFont="1"/>
    <xf numFmtId="0" fontId="64" fillId="0" borderId="15" xfId="0" applyFont="1" applyBorder="1" applyAlignment="1">
      <alignment horizontal="centerContinuous" vertical="center" shrinkToFit="1"/>
    </xf>
    <xf numFmtId="0" fontId="64" fillId="0" borderId="18" xfId="0" applyFont="1" applyBorder="1" applyAlignment="1">
      <alignment horizontal="centerContinuous" vertical="center"/>
    </xf>
    <xf numFmtId="0" fontId="64" fillId="0" borderId="16" xfId="0" applyFont="1" applyBorder="1" applyAlignment="1">
      <alignment horizontal="centerContinuous" vertical="center"/>
    </xf>
    <xf numFmtId="0" fontId="64" fillId="0" borderId="0" xfId="0" applyFont="1" applyAlignment="1">
      <alignment vertical="center"/>
    </xf>
    <xf numFmtId="0" fontId="64" fillId="0" borderId="0" xfId="0" applyFont="1" applyAlignment="1">
      <alignment horizontal="centerContinuous" vertical="center"/>
    </xf>
    <xf numFmtId="0" fontId="64" fillId="0" borderId="23" xfId="0" applyFont="1" applyBorder="1" applyAlignment="1">
      <alignment horizontal="centerContinuous" vertical="center" shrinkToFit="1"/>
    </xf>
    <xf numFmtId="0" fontId="64" fillId="0" borderId="15" xfId="0" applyFont="1" applyBorder="1" applyAlignment="1">
      <alignment horizontal="centerContinuous" vertical="center"/>
    </xf>
    <xf numFmtId="0" fontId="64" fillId="0" borderId="24" xfId="0" applyFont="1" applyBorder="1" applyAlignment="1">
      <alignment horizontal="centerContinuous" vertical="center"/>
    </xf>
    <xf numFmtId="0" fontId="64" fillId="0" borderId="23" xfId="0" applyFont="1" applyBorder="1" applyAlignment="1">
      <alignment horizontal="center" vertical="center" shrinkToFit="1"/>
    </xf>
    <xf numFmtId="0" fontId="64" fillId="0" borderId="23" xfId="0" applyFont="1" applyBorder="1" applyAlignment="1">
      <alignment horizontal="centerContinuous" vertical="center"/>
    </xf>
    <xf numFmtId="0" fontId="64" fillId="0" borderId="14" xfId="0" applyFont="1" applyBorder="1" applyAlignment="1">
      <alignment horizontal="centerContinuous" vertical="center"/>
    </xf>
    <xf numFmtId="0" fontId="64" fillId="0" borderId="15" xfId="0" applyFont="1" applyBorder="1" applyAlignment="1">
      <alignment horizontal="center" vertical="center"/>
    </xf>
    <xf numFmtId="0" fontId="64" fillId="0" borderId="17" xfId="0" applyFont="1" applyBorder="1" applyAlignment="1">
      <alignment horizontal="centerContinuous" vertical="center"/>
    </xf>
    <xf numFmtId="49" fontId="64" fillId="0" borderId="14" xfId="760" applyNumberFormat="1" applyFont="1" applyBorder="1" applyAlignment="1">
      <alignment horizontal="center" vertical="center"/>
    </xf>
    <xf numFmtId="187" fontId="64" fillId="0" borderId="0" xfId="691" applyFont="1" applyFill="1" applyBorder="1" applyAlignment="1">
      <alignment horizontal="right" vertical="center"/>
    </xf>
    <xf numFmtId="187" fontId="64" fillId="0" borderId="0" xfId="691" applyFont="1" applyBorder="1" applyAlignment="1">
      <alignment horizontal="right" vertical="center"/>
    </xf>
    <xf numFmtId="196" fontId="64" fillId="0" borderId="0" xfId="691" applyNumberFormat="1" applyFont="1" applyFill="1" applyBorder="1" applyAlignment="1">
      <alignment horizontal="right" vertical="center"/>
    </xf>
    <xf numFmtId="0" fontId="64" fillId="0" borderId="15" xfId="0" quotePrefix="1" applyFont="1" applyBorder="1" applyAlignment="1">
      <alignment horizontal="center" vertical="center"/>
    </xf>
    <xf numFmtId="0" fontId="65" fillId="0" borderId="0" xfId="0" applyFont="1"/>
    <xf numFmtId="187" fontId="64" fillId="0" borderId="0" xfId="0" applyNumberFormat="1" applyFont="1" applyAlignment="1">
      <alignment horizontal="right" vertical="center" shrinkToFit="1"/>
    </xf>
    <xf numFmtId="0" fontId="66" fillId="0" borderId="0" xfId="0" applyFont="1"/>
    <xf numFmtId="0" fontId="64" fillId="0" borderId="0" xfId="0" applyFont="1" applyAlignment="1">
      <alignment horizontal="right"/>
    </xf>
    <xf numFmtId="0" fontId="66" fillId="0" borderId="0" xfId="0" applyFont="1" applyAlignment="1">
      <alignment horizontal="right"/>
    </xf>
    <xf numFmtId="193" fontId="67" fillId="0" borderId="0" xfId="0" applyNumberFormat="1" applyFont="1"/>
    <xf numFmtId="0" fontId="68" fillId="0" borderId="0" xfId="0" applyFont="1" applyAlignment="1">
      <alignment horizontal="centerContinuous" vertical="top"/>
    </xf>
    <xf numFmtId="0" fontId="68" fillId="0" borderId="0" xfId="0" applyFont="1" applyAlignment="1">
      <alignment vertical="top"/>
    </xf>
    <xf numFmtId="0" fontId="64" fillId="0" borderId="20" xfId="0" applyFont="1" applyBorder="1" applyAlignment="1">
      <alignment horizontal="centerContinuous" vertical="center" shrinkToFit="1"/>
    </xf>
    <xf numFmtId="0" fontId="64" fillId="0" borderId="24" xfId="0" applyFont="1" applyBorder="1" applyAlignment="1">
      <alignment horizontal="center" vertical="center" shrinkToFit="1"/>
    </xf>
    <xf numFmtId="0" fontId="64" fillId="0" borderId="14" xfId="0" applyFont="1" applyBorder="1" applyAlignment="1">
      <alignment horizontal="centerContinuous" vertical="center" shrinkToFit="1"/>
    </xf>
    <xf numFmtId="0" fontId="64" fillId="0" borderId="0" xfId="0" applyFont="1" applyAlignment="1">
      <alignment vertical="center" shrinkToFit="1"/>
    </xf>
    <xf numFmtId="0" fontId="64" fillId="0" borderId="0" xfId="0" applyFont="1" applyAlignment="1">
      <alignment horizontal="centerContinuous" vertical="center" shrinkToFit="1"/>
    </xf>
    <xf numFmtId="0" fontId="64" fillId="0" borderId="16" xfId="0" applyFont="1" applyBorder="1" applyAlignment="1">
      <alignment horizontal="centerContinuous" vertical="center" shrinkToFit="1"/>
    </xf>
    <xf numFmtId="0" fontId="64" fillId="0" borderId="19" xfId="0" applyFont="1" applyBorder="1" applyAlignment="1">
      <alignment horizontal="centerContinuous" vertical="center" shrinkToFit="1"/>
    </xf>
    <xf numFmtId="0" fontId="64" fillId="0" borderId="17" xfId="0" applyFont="1" applyBorder="1" applyAlignment="1">
      <alignment horizontal="center" vertical="center" shrinkToFit="1"/>
    </xf>
    <xf numFmtId="0" fontId="64" fillId="0" borderId="15" xfId="0" quotePrefix="1" applyFont="1" applyBorder="1" applyAlignment="1">
      <alignment horizontal="center" vertical="center" shrinkToFit="1"/>
    </xf>
    <xf numFmtId="0" fontId="64" fillId="0" borderId="14" xfId="0" applyFont="1" applyBorder="1" applyAlignment="1">
      <alignment horizontal="center" vertical="center" shrinkToFit="1"/>
    </xf>
    <xf numFmtId="0" fontId="64" fillId="0" borderId="0" xfId="0" applyFont="1" applyAlignment="1">
      <alignment horizontal="right" vertical="center"/>
    </xf>
    <xf numFmtId="197" fontId="69" fillId="0" borderId="0" xfId="791" applyNumberFormat="1" applyFont="1" applyAlignment="1">
      <alignment horizontal="right" vertical="center"/>
    </xf>
    <xf numFmtId="196" fontId="64" fillId="0" borderId="16" xfId="691" applyNumberFormat="1" applyFont="1" applyFill="1" applyBorder="1" applyAlignment="1">
      <alignment horizontal="right" vertical="center"/>
    </xf>
    <xf numFmtId="0" fontId="64" fillId="0" borderId="20" xfId="0" applyFont="1" applyBorder="1" applyAlignment="1">
      <alignment horizontal="center" vertical="center" shrinkToFit="1"/>
    </xf>
    <xf numFmtId="0" fontId="64" fillId="0" borderId="15" xfId="0" applyFont="1" applyBorder="1" applyAlignment="1">
      <alignment horizontal="center" vertical="center" shrinkToFit="1"/>
    </xf>
    <xf numFmtId="0" fontId="69" fillId="0" borderId="16" xfId="0" applyFont="1" applyBorder="1" applyAlignment="1">
      <alignment horizontal="centerContinuous" vertical="center" wrapText="1"/>
    </xf>
    <xf numFmtId="0" fontId="64" fillId="0" borderId="14" xfId="0" quotePrefix="1" applyFont="1" applyBorder="1" applyAlignment="1">
      <alignment horizontal="center" vertical="center" shrinkToFit="1"/>
    </xf>
    <xf numFmtId="187" fontId="64" fillId="0" borderId="0" xfId="691" applyFont="1" applyFill="1" applyBorder="1" applyAlignment="1">
      <alignment horizontal="right" vertical="center" shrinkToFit="1"/>
    </xf>
    <xf numFmtId="49" fontId="64" fillId="0" borderId="23" xfId="760" applyNumberFormat="1" applyFont="1" applyBorder="1" applyAlignment="1">
      <alignment horizontal="center" vertical="center"/>
    </xf>
    <xf numFmtId="0" fontId="64" fillId="0" borderId="0" xfId="0" applyFont="1" applyAlignment="1">
      <alignment shrinkToFit="1"/>
    </xf>
    <xf numFmtId="0" fontId="65" fillId="0" borderId="0" xfId="0" applyFont="1" applyAlignment="1">
      <alignment shrinkToFit="1"/>
    </xf>
    <xf numFmtId="187" fontId="64" fillId="0" borderId="0" xfId="691" quotePrefix="1" applyFont="1" applyBorder="1" applyAlignment="1">
      <alignment horizontal="right" vertical="center"/>
    </xf>
    <xf numFmtId="0" fontId="64" fillId="0" borderId="25" xfId="0" applyFont="1" applyBorder="1" applyAlignment="1">
      <alignment horizontal="centerContinuous" vertical="center"/>
    </xf>
    <xf numFmtId="0" fontId="64" fillId="0" borderId="14" xfId="0" applyFont="1" applyBorder="1" applyAlignment="1">
      <alignment horizontal="center" vertical="center"/>
    </xf>
    <xf numFmtId="0" fontId="64" fillId="0" borderId="16" xfId="0" applyFont="1" applyBorder="1" applyAlignment="1">
      <alignment horizontal="center" vertical="center" shrinkToFit="1"/>
    </xf>
    <xf numFmtId="0" fontId="64" fillId="0" borderId="19" xfId="0" applyFont="1" applyBorder="1" applyAlignment="1">
      <alignment horizontal="centerContinuous" vertical="center" wrapText="1" shrinkToFit="1"/>
    </xf>
    <xf numFmtId="0" fontId="64" fillId="0" borderId="14" xfId="0" quotePrefix="1" applyFont="1" applyBorder="1" applyAlignment="1">
      <alignment horizontal="center" vertical="center"/>
    </xf>
    <xf numFmtId="0" fontId="68" fillId="0" borderId="0" xfId="777" applyFont="1" applyAlignment="1">
      <alignment horizontal="centerContinuous" vertical="top"/>
    </xf>
    <xf numFmtId="0" fontId="68" fillId="0" borderId="0" xfId="777" applyFont="1" applyAlignment="1">
      <alignment vertical="top"/>
    </xf>
    <xf numFmtId="0" fontId="64" fillId="0" borderId="13" xfId="777" applyFont="1" applyBorder="1"/>
    <xf numFmtId="0" fontId="64" fillId="0" borderId="13" xfId="777" applyFont="1" applyBorder="1" applyAlignment="1">
      <alignment horizontal="right"/>
    </xf>
    <xf numFmtId="0" fontId="69" fillId="0" borderId="0" xfId="777" applyFont="1"/>
    <xf numFmtId="0" fontId="64" fillId="0" borderId="25" xfId="777" applyFont="1" applyBorder="1" applyAlignment="1">
      <alignment horizontal="center" vertical="center"/>
    </xf>
    <xf numFmtId="0" fontId="64" fillId="0" borderId="26" xfId="777" applyFont="1" applyBorder="1" applyAlignment="1">
      <alignment horizontal="centerContinuous" vertical="center"/>
    </xf>
    <xf numFmtId="0" fontId="64" fillId="0" borderId="0" xfId="777" applyFont="1" applyAlignment="1">
      <alignment horizontal="centerContinuous" vertical="center"/>
    </xf>
    <xf numFmtId="0" fontId="64" fillId="0" borderId="14" xfId="777" applyFont="1" applyBorder="1" applyAlignment="1">
      <alignment horizontal="centerContinuous" vertical="center"/>
    </xf>
    <xf numFmtId="0" fontId="64" fillId="0" borderId="25" xfId="777" applyFont="1" applyBorder="1" applyAlignment="1">
      <alignment horizontal="centerContinuous" vertical="center"/>
    </xf>
    <xf numFmtId="0" fontId="64" fillId="0" borderId="23" xfId="777" applyFont="1" applyBorder="1" applyAlignment="1">
      <alignment horizontal="centerContinuous" vertical="center" shrinkToFit="1"/>
    </xf>
    <xf numFmtId="0" fontId="64" fillId="0" borderId="20" xfId="777" applyFont="1" applyBorder="1" applyAlignment="1">
      <alignment horizontal="center" vertical="center"/>
    </xf>
    <xf numFmtId="0" fontId="69" fillId="0" borderId="15" xfId="777" applyFont="1" applyBorder="1" applyAlignment="1">
      <alignment horizontal="centerContinuous" vertical="center"/>
    </xf>
    <xf numFmtId="0" fontId="64" fillId="0" borderId="15" xfId="777" applyFont="1" applyBorder="1" applyAlignment="1">
      <alignment horizontal="centerContinuous" vertical="center"/>
    </xf>
    <xf numFmtId="0" fontId="64" fillId="0" borderId="18" xfId="777" applyFont="1" applyBorder="1" applyAlignment="1">
      <alignment horizontal="centerContinuous" vertical="center"/>
    </xf>
    <xf numFmtId="0" fontId="64" fillId="0" borderId="16" xfId="777" applyFont="1" applyBorder="1" applyAlignment="1">
      <alignment horizontal="centerContinuous" vertical="center"/>
    </xf>
    <xf numFmtId="0" fontId="64" fillId="0" borderId="15" xfId="777" applyFont="1" applyBorder="1" applyAlignment="1">
      <alignment horizontal="centerContinuous" vertical="center" shrinkToFit="1"/>
    </xf>
    <xf numFmtId="0" fontId="64" fillId="0" borderId="15" xfId="777" applyFont="1" applyBorder="1" applyAlignment="1">
      <alignment vertical="center" shrinkToFit="1"/>
    </xf>
    <xf numFmtId="0" fontId="64" fillId="0" borderId="15" xfId="777" applyFont="1" applyBorder="1" applyAlignment="1">
      <alignment horizontal="left" vertical="center" shrinkToFit="1"/>
    </xf>
    <xf numFmtId="0" fontId="64" fillId="0" borderId="15" xfId="777" applyFont="1" applyBorder="1" applyAlignment="1">
      <alignment horizontal="center" vertical="center" shrinkToFit="1"/>
    </xf>
    <xf numFmtId="0" fontId="69" fillId="0" borderId="15" xfId="777" applyFont="1" applyBorder="1" applyAlignment="1">
      <alignment horizontal="center" vertical="center" shrinkToFit="1"/>
    </xf>
    <xf numFmtId="0" fontId="64" fillId="0" borderId="20" xfId="777" applyFont="1" applyBorder="1" applyAlignment="1">
      <alignment horizontal="centerContinuous" vertical="center" shrinkToFit="1"/>
    </xf>
    <xf numFmtId="0" fontId="64" fillId="0" borderId="14" xfId="777" applyFont="1" applyBorder="1" applyAlignment="1">
      <alignment horizontal="centerContinuous" vertical="center" shrinkToFit="1"/>
    </xf>
    <xf numFmtId="0" fontId="64" fillId="0" borderId="24" xfId="777" applyFont="1" applyBorder="1" applyAlignment="1">
      <alignment horizontal="center" vertical="center" shrinkToFit="1"/>
    </xf>
    <xf numFmtId="0" fontId="69" fillId="0" borderId="14" xfId="777" applyFont="1" applyBorder="1" applyAlignment="1">
      <alignment horizontal="centerContinuous" vertical="center" shrinkToFit="1"/>
    </xf>
    <xf numFmtId="0" fontId="69" fillId="0" borderId="17" xfId="777" applyFont="1" applyBorder="1" applyAlignment="1">
      <alignment horizontal="center" vertical="center" shrinkToFit="1"/>
    </xf>
    <xf numFmtId="0" fontId="64" fillId="0" borderId="17" xfId="777" applyFont="1" applyBorder="1" applyAlignment="1">
      <alignment horizontal="centerContinuous" vertical="center" shrinkToFit="1"/>
    </xf>
    <xf numFmtId="0" fontId="64" fillId="0" borderId="19" xfId="777" applyFont="1" applyBorder="1" applyAlignment="1">
      <alignment horizontal="centerContinuous" vertical="center" shrinkToFit="1"/>
    </xf>
    <xf numFmtId="0" fontId="64" fillId="0" borderId="16" xfId="777" applyFont="1" applyBorder="1" applyAlignment="1">
      <alignment horizontal="centerContinuous" vertical="center" shrinkToFit="1"/>
    </xf>
    <xf numFmtId="0" fontId="64" fillId="0" borderId="17" xfId="777" applyFont="1" applyBorder="1" applyAlignment="1">
      <alignment horizontal="center" vertical="center" shrinkToFit="1"/>
    </xf>
    <xf numFmtId="0" fontId="69" fillId="0" borderId="16" xfId="777" applyFont="1" applyBorder="1" applyAlignment="1">
      <alignment horizontal="centerContinuous" vertical="center" shrinkToFit="1"/>
    </xf>
    <xf numFmtId="0" fontId="69" fillId="0" borderId="19" xfId="777" applyFont="1" applyBorder="1" applyAlignment="1">
      <alignment horizontal="center" vertical="center" shrinkToFit="1"/>
    </xf>
    <xf numFmtId="0" fontId="64" fillId="0" borderId="14" xfId="777" quotePrefix="1" applyFont="1" applyBorder="1" applyAlignment="1">
      <alignment horizontal="center" vertical="center"/>
    </xf>
    <xf numFmtId="187" fontId="64" fillId="0" borderId="0" xfId="737" applyFont="1" applyBorder="1" applyAlignment="1">
      <alignment horizontal="right" vertical="center"/>
    </xf>
    <xf numFmtId="0" fontId="64" fillId="0" borderId="15" xfId="777" quotePrefix="1" applyFont="1" applyBorder="1" applyAlignment="1">
      <alignment horizontal="center" vertical="center"/>
    </xf>
    <xf numFmtId="0" fontId="64" fillId="0" borderId="14" xfId="777" applyFont="1" applyBorder="1" applyAlignment="1">
      <alignment horizontal="center" vertical="center"/>
    </xf>
    <xf numFmtId="187" fontId="64" fillId="0" borderId="27" xfId="737" applyFont="1" applyBorder="1" applyAlignment="1">
      <alignment horizontal="right" vertical="center"/>
    </xf>
    <xf numFmtId="0" fontId="64" fillId="0" borderId="15" xfId="777" applyFont="1" applyBorder="1" applyAlignment="1">
      <alignment horizontal="center" vertical="center"/>
    </xf>
    <xf numFmtId="197" fontId="65" fillId="0" borderId="0" xfId="791" applyNumberFormat="1" applyFont="1" applyAlignment="1">
      <alignment horizontal="right" vertical="center"/>
    </xf>
    <xf numFmtId="0" fontId="69" fillId="0" borderId="0" xfId="777" applyFont="1" applyAlignment="1">
      <alignment vertical="center"/>
    </xf>
    <xf numFmtId="0" fontId="64" fillId="0" borderId="0" xfId="777" applyFont="1"/>
    <xf numFmtId="0" fontId="64" fillId="0" borderId="0" xfId="777" applyFont="1" applyAlignment="1">
      <alignment horizontal="right"/>
    </xf>
    <xf numFmtId="0" fontId="66" fillId="0" borderId="0" xfId="777" applyFont="1"/>
    <xf numFmtId="0" fontId="66" fillId="0" borderId="0" xfId="777" applyFont="1" applyAlignment="1">
      <alignment horizontal="right"/>
    </xf>
    <xf numFmtId="0" fontId="64" fillId="0" borderId="15" xfId="0" applyFont="1" applyBorder="1" applyAlignment="1">
      <alignment vertical="center"/>
    </xf>
    <xf numFmtId="0" fontId="64" fillId="0" borderId="15" xfId="0" applyFont="1" applyBorder="1" applyAlignment="1">
      <alignment horizontal="left" vertical="center"/>
    </xf>
    <xf numFmtId="0" fontId="64" fillId="0" borderId="15" xfId="0" applyFont="1" applyBorder="1"/>
    <xf numFmtId="0" fontId="64" fillId="0" borderId="20" xfId="0" applyFont="1" applyBorder="1" applyAlignment="1">
      <alignment horizontal="centerContinuous" vertical="center"/>
    </xf>
    <xf numFmtId="187" fontId="64" fillId="0" borderId="17" xfId="760" applyFont="1" applyBorder="1" applyAlignment="1">
      <alignment horizontal="center" vertical="center"/>
    </xf>
    <xf numFmtId="3" fontId="64" fillId="0" borderId="0" xfId="0" applyNumberFormat="1" applyFont="1" applyAlignment="1">
      <alignment vertical="center"/>
    </xf>
    <xf numFmtId="0" fontId="69" fillId="0" borderId="0" xfId="778" applyFont="1"/>
    <xf numFmtId="3" fontId="67" fillId="0" borderId="0" xfId="785" applyNumberFormat="1" applyFont="1" applyAlignment="1">
      <alignment horizontal="right"/>
    </xf>
    <xf numFmtId="0" fontId="69" fillId="0" borderId="0" xfId="796" applyFont="1"/>
    <xf numFmtId="0" fontId="66" fillId="0" borderId="0" xfId="0" applyFont="1" applyAlignment="1">
      <alignment vertical="center"/>
    </xf>
    <xf numFmtId="3" fontId="66" fillId="0" borderId="0" xfId="0" applyNumberFormat="1" applyFont="1"/>
    <xf numFmtId="187" fontId="64" fillId="0" borderId="14" xfId="760" applyFont="1" applyBorder="1" applyAlignment="1">
      <alignment horizontal="center" vertical="center"/>
    </xf>
    <xf numFmtId="0" fontId="64" fillId="0" borderId="0" xfId="0" applyFont="1" applyAlignment="1">
      <alignment horizontal="center" vertical="center" shrinkToFit="1"/>
    </xf>
    <xf numFmtId="0" fontId="64" fillId="0" borderId="0" xfId="0" applyFont="1" applyAlignment="1">
      <alignment horizontal="right" vertical="center" shrinkToFit="1"/>
    </xf>
    <xf numFmtId="0" fontId="68" fillId="0" borderId="0" xfId="785" applyFont="1" applyAlignment="1">
      <alignment horizontal="centerContinuous"/>
    </xf>
    <xf numFmtId="3" fontId="68" fillId="0" borderId="0" xfId="785" applyNumberFormat="1" applyFont="1" applyAlignment="1">
      <alignment horizontal="centerContinuous"/>
    </xf>
    <xf numFmtId="3" fontId="70" fillId="0" borderId="0" xfId="785" applyNumberFormat="1" applyFont="1" applyAlignment="1">
      <alignment horizontal="centerContinuous"/>
    </xf>
    <xf numFmtId="0" fontId="68" fillId="0" borderId="0" xfId="785" applyFont="1" applyAlignment="1">
      <alignment horizontal="right"/>
    </xf>
    <xf numFmtId="0" fontId="68" fillId="0" borderId="0" xfId="785" applyFont="1" applyAlignment="1">
      <alignment horizontal="centerContinuous" vertical="top"/>
    </xf>
    <xf numFmtId="0" fontId="69" fillId="0" borderId="13" xfId="785" applyFont="1" applyBorder="1"/>
    <xf numFmtId="0" fontId="69" fillId="0" borderId="13" xfId="785" applyFont="1" applyBorder="1" applyAlignment="1">
      <alignment horizontal="center"/>
    </xf>
    <xf numFmtId="0" fontId="69" fillId="0" borderId="13" xfId="785" applyFont="1" applyBorder="1" applyAlignment="1">
      <alignment horizontal="right"/>
    </xf>
    <xf numFmtId="3" fontId="69" fillId="0" borderId="13" xfId="785" applyNumberFormat="1" applyFont="1" applyBorder="1"/>
    <xf numFmtId="3" fontId="69" fillId="0" borderId="13" xfId="792" applyNumberFormat="1" applyFont="1" applyBorder="1" applyAlignment="1">
      <alignment horizontal="right"/>
    </xf>
    <xf numFmtId="0" fontId="69" fillId="0" borderId="0" xfId="0" applyFont="1"/>
    <xf numFmtId="0" fontId="69" fillId="0" borderId="14" xfId="785" applyFont="1" applyBorder="1" applyAlignment="1">
      <alignment horizontal="center" vertical="center"/>
    </xf>
    <xf numFmtId="0" fontId="69" fillId="0" borderId="25" xfId="785" applyFont="1" applyBorder="1" applyAlignment="1">
      <alignment horizontal="center" vertical="center"/>
    </xf>
    <xf numFmtId="0" fontId="69" fillId="0" borderId="25" xfId="785" applyFont="1" applyBorder="1" applyAlignment="1">
      <alignment horizontal="centerContinuous" vertical="center"/>
    </xf>
    <xf numFmtId="0" fontId="69" fillId="0" borderId="28" xfId="785" applyFont="1" applyBorder="1" applyAlignment="1">
      <alignment horizontal="centerContinuous" vertical="center"/>
    </xf>
    <xf numFmtId="3" fontId="69" fillId="0" borderId="28" xfId="790" applyNumberFormat="1" applyFont="1" applyBorder="1" applyAlignment="1">
      <alignment horizontal="centerContinuous" vertical="center"/>
    </xf>
    <xf numFmtId="3" fontId="69" fillId="0" borderId="14" xfId="790" applyNumberFormat="1" applyFont="1" applyBorder="1" applyAlignment="1">
      <alignment horizontal="centerContinuous" vertical="center"/>
    </xf>
    <xf numFmtId="0" fontId="69" fillId="0" borderId="25" xfId="778" applyFont="1" applyBorder="1" applyAlignment="1">
      <alignment horizontal="centerContinuous" vertical="center"/>
    </xf>
    <xf numFmtId="0" fontId="69" fillId="0" borderId="22" xfId="778" applyFont="1" applyBorder="1" applyAlignment="1">
      <alignment horizontal="centerContinuous" vertical="center"/>
    </xf>
    <xf numFmtId="3" fontId="69" fillId="0" borderId="14" xfId="789" applyNumberFormat="1" applyFont="1" applyBorder="1" applyAlignment="1">
      <alignment horizontal="center" vertical="center" shrinkToFit="1"/>
    </xf>
    <xf numFmtId="3" fontId="69" fillId="0" borderId="26" xfId="789" applyNumberFormat="1" applyFont="1" applyBorder="1" applyAlignment="1">
      <alignment horizontal="center" vertical="center" shrinkToFit="1"/>
    </xf>
    <xf numFmtId="0" fontId="69" fillId="0" borderId="25" xfId="785" applyFont="1" applyBorder="1" applyAlignment="1">
      <alignment horizontal="right" vertical="center"/>
    </xf>
    <xf numFmtId="0" fontId="69" fillId="0" borderId="0" xfId="0" applyFont="1" applyAlignment="1">
      <alignment vertical="center"/>
    </xf>
    <xf numFmtId="0" fontId="69" fillId="0" borderId="0" xfId="785" applyFont="1" applyAlignment="1">
      <alignment horizontal="center" vertical="center"/>
    </xf>
    <xf numFmtId="0" fontId="69" fillId="0" borderId="15" xfId="785" applyFont="1" applyBorder="1" applyAlignment="1">
      <alignment horizontal="center" vertical="center"/>
    </xf>
    <xf numFmtId="0" fontId="69" fillId="0" borderId="15" xfId="785" applyFont="1" applyBorder="1" applyAlignment="1">
      <alignment horizontal="centerContinuous" vertical="center"/>
    </xf>
    <xf numFmtId="0" fontId="69" fillId="0" borderId="18" xfId="785" applyFont="1" applyBorder="1" applyAlignment="1">
      <alignment horizontal="centerContinuous" vertical="center"/>
    </xf>
    <xf numFmtId="0" fontId="69" fillId="0" borderId="18" xfId="778" applyFont="1" applyBorder="1" applyAlignment="1">
      <alignment horizontal="centerContinuous" vertical="center"/>
    </xf>
    <xf numFmtId="3" fontId="69" fillId="0" borderId="18" xfId="790" applyNumberFormat="1" applyFont="1" applyBorder="1" applyAlignment="1">
      <alignment horizontal="centerContinuous" vertical="center"/>
    </xf>
    <xf numFmtId="3" fontId="69" fillId="0" borderId="16" xfId="790" applyNumberFormat="1" applyFont="1" applyBorder="1" applyAlignment="1">
      <alignment horizontal="centerContinuous" vertical="center"/>
    </xf>
    <xf numFmtId="0" fontId="69" fillId="0" borderId="23" xfId="778" applyFont="1" applyBorder="1" applyAlignment="1">
      <alignment horizontal="centerContinuous" vertical="center"/>
    </xf>
    <xf numFmtId="0" fontId="69" fillId="0" borderId="14" xfId="778" applyFont="1" applyBorder="1" applyAlignment="1">
      <alignment horizontal="centerContinuous" vertical="center"/>
    </xf>
    <xf numFmtId="3" fontId="69" fillId="0" borderId="14" xfId="789" applyNumberFormat="1" applyFont="1" applyBorder="1" applyAlignment="1">
      <alignment horizontal="center" vertical="center"/>
    </xf>
    <xf numFmtId="3" fontId="69" fillId="0" borderId="23" xfId="789" applyNumberFormat="1" applyFont="1" applyBorder="1" applyAlignment="1">
      <alignment horizontal="centerContinuous" vertical="center"/>
    </xf>
    <xf numFmtId="0" fontId="69" fillId="0" borderId="15" xfId="786" applyFont="1" applyBorder="1" applyAlignment="1">
      <alignment horizontal="center" vertical="center"/>
    </xf>
    <xf numFmtId="0" fontId="69" fillId="0" borderId="24" xfId="785" applyFont="1" applyBorder="1" applyAlignment="1">
      <alignment horizontal="centerContinuous" vertical="center"/>
    </xf>
    <xf numFmtId="0" fontId="69" fillId="0" borderId="24" xfId="778" applyFont="1" applyBorder="1" applyAlignment="1">
      <alignment horizontal="centerContinuous" vertical="center"/>
    </xf>
    <xf numFmtId="3" fontId="69" fillId="0" borderId="0" xfId="790" applyNumberFormat="1" applyFont="1" applyAlignment="1">
      <alignment horizontal="center" vertical="center"/>
    </xf>
    <xf numFmtId="3" fontId="69" fillId="0" borderId="20" xfId="790" applyNumberFormat="1" applyFont="1" applyBorder="1" applyAlignment="1">
      <alignment horizontal="centerContinuous" vertical="center"/>
    </xf>
    <xf numFmtId="0" fontId="69" fillId="0" borderId="20" xfId="778" applyFont="1" applyBorder="1" applyAlignment="1">
      <alignment horizontal="centerContinuous" vertical="center"/>
    </xf>
    <xf numFmtId="0" fontId="69" fillId="0" borderId="21" xfId="778" applyFont="1" applyBorder="1" applyAlignment="1">
      <alignment horizontal="centerContinuous" vertical="center"/>
    </xf>
    <xf numFmtId="3" fontId="69" fillId="0" borderId="23" xfId="789" applyNumberFormat="1" applyFont="1" applyBorder="1" applyAlignment="1">
      <alignment horizontal="center" vertical="center"/>
    </xf>
    <xf numFmtId="0" fontId="69" fillId="0" borderId="18" xfId="785" applyFont="1" applyBorder="1" applyAlignment="1">
      <alignment horizontal="center" vertical="center"/>
    </xf>
    <xf numFmtId="0" fontId="69" fillId="0" borderId="17" xfId="785" applyFont="1" applyBorder="1" applyAlignment="1">
      <alignment horizontal="center" vertical="center"/>
    </xf>
    <xf numFmtId="0" fontId="69" fillId="0" borderId="17" xfId="785" applyFont="1" applyBorder="1" applyAlignment="1">
      <alignment horizontal="center" vertical="center" shrinkToFit="1"/>
    </xf>
    <xf numFmtId="0" fontId="69" fillId="0" borderId="17" xfId="778" applyFont="1" applyBorder="1" applyAlignment="1">
      <alignment horizontal="centerContinuous" vertical="center"/>
    </xf>
    <xf numFmtId="3" fontId="69" fillId="0" borderId="19" xfId="790" applyNumberFormat="1" applyFont="1" applyBorder="1" applyAlignment="1">
      <alignment horizontal="centerContinuous" vertical="center" wrapText="1"/>
    </xf>
    <xf numFmtId="0" fontId="69" fillId="0" borderId="16" xfId="778" applyFont="1" applyBorder="1" applyAlignment="1">
      <alignment horizontal="center" vertical="center" wrapText="1"/>
    </xf>
    <xf numFmtId="0" fontId="69" fillId="0" borderId="16" xfId="778" applyFont="1" applyBorder="1" applyAlignment="1">
      <alignment horizontal="centerContinuous" vertical="center"/>
    </xf>
    <xf numFmtId="3" fontId="69" fillId="0" borderId="16" xfId="789" applyNumberFormat="1" applyFont="1" applyBorder="1" applyAlignment="1">
      <alignment horizontal="center" vertical="center"/>
    </xf>
    <xf numFmtId="3" fontId="69" fillId="0" borderId="19" xfId="789" applyNumberFormat="1" applyFont="1" applyBorder="1" applyAlignment="1">
      <alignment horizontal="center" vertical="center" shrinkToFit="1"/>
    </xf>
    <xf numFmtId="0" fontId="69" fillId="0" borderId="18" xfId="785" applyFont="1" applyBorder="1" applyAlignment="1">
      <alignment horizontal="right" vertical="center"/>
    </xf>
    <xf numFmtId="0" fontId="64" fillId="0" borderId="0" xfId="796" applyFont="1" applyAlignment="1">
      <alignment horizontal="center" vertical="center"/>
    </xf>
    <xf numFmtId="195" fontId="64" fillId="0" borderId="15" xfId="783" applyNumberFormat="1" applyFont="1" applyBorder="1" applyAlignment="1">
      <alignment horizontal="right" vertical="center"/>
    </xf>
    <xf numFmtId="195" fontId="64" fillId="0" borderId="0" xfId="783" applyNumberFormat="1" applyFont="1" applyAlignment="1">
      <alignment horizontal="right" vertical="center"/>
    </xf>
    <xf numFmtId="198" fontId="64" fillId="0" borderId="0" xfId="785" applyNumberFormat="1" applyFont="1" applyAlignment="1">
      <alignment horizontal="right" vertical="center"/>
    </xf>
    <xf numFmtId="195" fontId="64" fillId="0" borderId="14" xfId="783" applyNumberFormat="1" applyFont="1" applyBorder="1" applyAlignment="1">
      <alignment horizontal="right" vertical="center"/>
    </xf>
    <xf numFmtId="0" fontId="64" fillId="0" borderId="0" xfId="796" applyFont="1" applyAlignment="1">
      <alignment vertical="center"/>
    </xf>
    <xf numFmtId="0" fontId="64" fillId="0" borderId="27" xfId="796" applyFont="1" applyBorder="1" applyAlignment="1">
      <alignment horizontal="center" vertical="center"/>
    </xf>
    <xf numFmtId="195" fontId="64" fillId="0" borderId="29" xfId="783" applyNumberFormat="1" applyFont="1" applyBorder="1" applyAlignment="1">
      <alignment horizontal="right" vertical="center"/>
    </xf>
    <xf numFmtId="195" fontId="64" fillId="0" borderId="27" xfId="783" applyNumberFormat="1" applyFont="1" applyBorder="1" applyAlignment="1">
      <alignment horizontal="right" vertical="center"/>
    </xf>
    <xf numFmtId="198" fontId="64" fillId="0" borderId="27" xfId="785" applyNumberFormat="1" applyFont="1" applyBorder="1" applyAlignment="1">
      <alignment horizontal="right" vertical="center"/>
    </xf>
    <xf numFmtId="195" fontId="64" fillId="0" borderId="30" xfId="783" applyNumberFormat="1" applyFont="1" applyBorder="1" applyAlignment="1">
      <alignment horizontal="right" vertical="center"/>
    </xf>
    <xf numFmtId="0" fontId="65" fillId="0" borderId="16" xfId="796" applyFont="1" applyBorder="1" applyAlignment="1">
      <alignment horizontal="center" vertical="center"/>
    </xf>
    <xf numFmtId="195" fontId="65" fillId="0" borderId="17" xfId="783" applyNumberFormat="1" applyFont="1" applyBorder="1" applyAlignment="1">
      <alignment horizontal="right" vertical="center"/>
    </xf>
    <xf numFmtId="195" fontId="65" fillId="0" borderId="18" xfId="783" applyNumberFormat="1" applyFont="1" applyBorder="1" applyAlignment="1">
      <alignment horizontal="right" vertical="center"/>
    </xf>
    <xf numFmtId="0" fontId="65" fillId="0" borderId="0" xfId="796" applyFont="1" applyAlignment="1">
      <alignment vertical="center"/>
    </xf>
    <xf numFmtId="191" fontId="71" fillId="0" borderId="0" xfId="796" applyNumberFormat="1" applyFont="1" applyAlignment="1">
      <alignment horizontal="left"/>
    </xf>
    <xf numFmtId="3" fontId="69" fillId="0" borderId="0" xfId="785" applyNumberFormat="1" applyFont="1"/>
    <xf numFmtId="0" fontId="72" fillId="0" borderId="0" xfId="0" applyFont="1"/>
    <xf numFmtId="0" fontId="69" fillId="0" borderId="0" xfId="785" applyFont="1"/>
    <xf numFmtId="3" fontId="69" fillId="0" borderId="0" xfId="785" applyNumberFormat="1" applyFont="1" applyAlignment="1">
      <alignment horizontal="center" vertical="center"/>
    </xf>
    <xf numFmtId="0" fontId="69" fillId="0" borderId="0" xfId="785" applyFont="1" applyAlignment="1">
      <alignment horizontal="right"/>
    </xf>
    <xf numFmtId="3" fontId="66" fillId="0" borderId="0" xfId="787" applyNumberFormat="1" applyFont="1"/>
    <xf numFmtId="0" fontId="70" fillId="0" borderId="0" xfId="785" applyFont="1"/>
    <xf numFmtId="3" fontId="70" fillId="0" borderId="0" xfId="785" applyNumberFormat="1" applyFont="1"/>
    <xf numFmtId="0" fontId="70" fillId="0" borderId="0" xfId="785" applyFont="1" applyAlignment="1">
      <alignment horizontal="right"/>
    </xf>
    <xf numFmtId="3" fontId="68" fillId="0" borderId="0" xfId="785" applyNumberFormat="1" applyFont="1" applyAlignment="1">
      <alignment horizontal="left"/>
    </xf>
    <xf numFmtId="3" fontId="68" fillId="0" borderId="0" xfId="785" applyNumberFormat="1" applyFont="1" applyAlignment="1">
      <alignment horizontal="right"/>
    </xf>
    <xf numFmtId="3" fontId="69" fillId="0" borderId="13" xfId="785" applyNumberFormat="1" applyFont="1" applyBorder="1" applyAlignment="1">
      <alignment horizontal="right"/>
    </xf>
    <xf numFmtId="3" fontId="69" fillId="0" borderId="25" xfId="785" applyNumberFormat="1" applyFont="1" applyBorder="1" applyAlignment="1">
      <alignment horizontal="center" vertical="center"/>
    </xf>
    <xf numFmtId="3" fontId="69" fillId="0" borderId="25" xfId="785" applyNumberFormat="1" applyFont="1" applyBorder="1" applyAlignment="1">
      <alignment horizontal="centerContinuous" vertical="center"/>
    </xf>
    <xf numFmtId="3" fontId="69" fillId="0" borderId="28" xfId="785" applyNumberFormat="1" applyFont="1" applyBorder="1" applyAlignment="1">
      <alignment horizontal="centerContinuous" vertical="center"/>
    </xf>
    <xf numFmtId="3" fontId="69" fillId="0" borderId="0" xfId="785" applyNumberFormat="1" applyFont="1" applyAlignment="1">
      <alignment horizontal="centerContinuous" vertical="center"/>
    </xf>
    <xf numFmtId="0" fontId="69" fillId="0" borderId="23" xfId="785" applyFont="1" applyBorder="1" applyAlignment="1">
      <alignment horizontal="center" vertical="center"/>
    </xf>
    <xf numFmtId="3" fontId="69" fillId="0" borderId="15" xfId="785" applyNumberFormat="1" applyFont="1" applyBorder="1" applyAlignment="1">
      <alignment horizontal="centerContinuous" vertical="center"/>
    </xf>
    <xf numFmtId="3" fontId="69" fillId="0" borderId="18" xfId="785" applyNumberFormat="1" applyFont="1" applyBorder="1" applyAlignment="1">
      <alignment horizontal="centerContinuous" vertical="center"/>
    </xf>
    <xf numFmtId="3" fontId="69" fillId="0" borderId="17" xfId="790" applyNumberFormat="1" applyFont="1" applyBorder="1" applyAlignment="1">
      <alignment horizontal="centerContinuous" vertical="center"/>
    </xf>
    <xf numFmtId="3" fontId="69" fillId="0" borderId="15" xfId="789" applyNumberFormat="1" applyFont="1" applyBorder="1" applyAlignment="1">
      <alignment horizontal="centerContinuous" vertical="center"/>
    </xf>
    <xf numFmtId="3" fontId="69" fillId="0" borderId="23" xfId="785" applyNumberFormat="1" applyFont="1" applyBorder="1" applyAlignment="1">
      <alignment horizontal="centerContinuous" vertical="center" shrinkToFit="1"/>
    </xf>
    <xf numFmtId="3" fontId="69" fillId="0" borderId="0" xfId="785" applyNumberFormat="1" applyFont="1" applyAlignment="1">
      <alignment horizontal="center" vertical="center" shrinkToFit="1"/>
    </xf>
    <xf numFmtId="3" fontId="69" fillId="0" borderId="24" xfId="785" applyNumberFormat="1" applyFont="1" applyBorder="1" applyAlignment="1">
      <alignment horizontal="centerContinuous" vertical="center"/>
    </xf>
    <xf numFmtId="3" fontId="69" fillId="0" borderId="15" xfId="789" applyNumberFormat="1" applyFont="1" applyBorder="1" applyAlignment="1">
      <alignment horizontal="center" vertical="center"/>
    </xf>
    <xf numFmtId="3" fontId="69" fillId="0" borderId="18" xfId="785" applyNumberFormat="1" applyFont="1" applyBorder="1" applyAlignment="1">
      <alignment horizontal="center" vertical="center"/>
    </xf>
    <xf numFmtId="3" fontId="69" fillId="0" borderId="19" xfId="785" applyNumberFormat="1" applyFont="1" applyBorder="1" applyAlignment="1">
      <alignment horizontal="centerContinuous" vertical="center" shrinkToFit="1"/>
    </xf>
    <xf numFmtId="3" fontId="69" fillId="0" borderId="18" xfId="785" applyNumberFormat="1" applyFont="1" applyBorder="1" applyAlignment="1">
      <alignment horizontal="center" vertical="center" shrinkToFit="1"/>
    </xf>
    <xf numFmtId="3" fontId="69" fillId="0" borderId="17" xfId="785" applyNumberFormat="1" applyFont="1" applyBorder="1" applyAlignment="1">
      <alignment horizontal="centerContinuous" vertical="center"/>
    </xf>
    <xf numFmtId="3" fontId="69" fillId="0" borderId="17" xfId="789" applyNumberFormat="1" applyFont="1" applyBorder="1" applyAlignment="1">
      <alignment horizontal="center" vertical="center" shrinkToFit="1"/>
    </xf>
    <xf numFmtId="0" fontId="69" fillId="0" borderId="17" xfId="785" applyFont="1" applyBorder="1" applyAlignment="1">
      <alignment horizontal="right" vertical="center"/>
    </xf>
    <xf numFmtId="0" fontId="64" fillId="0" borderId="14" xfId="796" applyFont="1" applyBorder="1" applyAlignment="1">
      <alignment horizontal="center" vertical="center"/>
    </xf>
    <xf numFmtId="195" fontId="64" fillId="0" borderId="0" xfId="783" quotePrefix="1" applyNumberFormat="1" applyFont="1" applyAlignment="1">
      <alignment horizontal="right" vertical="center"/>
    </xf>
    <xf numFmtId="199" fontId="64" fillId="0" borderId="0" xfId="783" quotePrefix="1" applyNumberFormat="1" applyFont="1" applyAlignment="1">
      <alignment horizontal="right" vertical="center"/>
    </xf>
    <xf numFmtId="198" fontId="64" fillId="0" borderId="0" xfId="783" quotePrefix="1" applyNumberFormat="1" applyFont="1" applyAlignment="1">
      <alignment horizontal="right" vertical="center"/>
    </xf>
    <xf numFmtId="0" fontId="64" fillId="0" borderId="15" xfId="796" applyFont="1" applyBorder="1" applyAlignment="1">
      <alignment horizontal="right" vertical="center"/>
    </xf>
    <xf numFmtId="3" fontId="69" fillId="0" borderId="0" xfId="785" applyNumberFormat="1" applyFont="1" applyAlignment="1">
      <alignment horizontal="right"/>
    </xf>
    <xf numFmtId="3" fontId="70" fillId="0" borderId="0" xfId="785" applyNumberFormat="1" applyFont="1" applyAlignment="1">
      <alignment horizontal="right"/>
    </xf>
    <xf numFmtId="3" fontId="68" fillId="0" borderId="0" xfId="785" applyNumberFormat="1" applyFont="1" applyAlignment="1">
      <alignment horizontal="left" vertical="top"/>
    </xf>
    <xf numFmtId="0" fontId="66" fillId="0" borderId="0" xfId="0" applyFont="1" applyAlignment="1">
      <alignment vertical="top"/>
    </xf>
    <xf numFmtId="3" fontId="69" fillId="0" borderId="22" xfId="785" applyNumberFormat="1" applyFont="1" applyBorder="1" applyAlignment="1">
      <alignment horizontal="centerContinuous" vertical="center"/>
    </xf>
    <xf numFmtId="3" fontId="69" fillId="0" borderId="23" xfId="785" applyNumberFormat="1" applyFont="1" applyBorder="1" applyAlignment="1">
      <alignment horizontal="center" vertical="center"/>
    </xf>
    <xf numFmtId="3" fontId="69" fillId="0" borderId="16" xfId="785" applyNumberFormat="1" applyFont="1" applyBorder="1" applyAlignment="1">
      <alignment horizontal="centerContinuous" vertical="center"/>
    </xf>
    <xf numFmtId="0" fontId="64" fillId="0" borderId="15" xfId="796" applyFont="1" applyBorder="1" applyAlignment="1">
      <alignment horizontal="center" vertical="center"/>
    </xf>
    <xf numFmtId="198" fontId="65" fillId="0" borderId="18" xfId="785" applyNumberFormat="1" applyFont="1" applyBorder="1" applyAlignment="1">
      <alignment horizontal="right" vertical="center"/>
    </xf>
    <xf numFmtId="0" fontId="65" fillId="0" borderId="0" xfId="796" applyFont="1" applyAlignment="1">
      <alignment horizontal="center" vertical="center"/>
    </xf>
    <xf numFmtId="0" fontId="69" fillId="0" borderId="0" xfId="786" applyFont="1"/>
    <xf numFmtId="0" fontId="69" fillId="0" borderId="0" xfId="786" applyFont="1" applyAlignment="1">
      <alignment horizontal="left"/>
    </xf>
    <xf numFmtId="3" fontId="69" fillId="0" borderId="28" xfId="785" applyNumberFormat="1" applyFont="1" applyBorder="1" applyAlignment="1">
      <alignment horizontal="center" vertical="center"/>
    </xf>
    <xf numFmtId="3" fontId="69" fillId="0" borderId="26" xfId="785" applyNumberFormat="1" applyFont="1" applyBorder="1" applyAlignment="1">
      <alignment horizontal="centerContinuous" vertical="center"/>
    </xf>
    <xf numFmtId="3" fontId="69" fillId="0" borderId="23" xfId="785" applyNumberFormat="1" applyFont="1" applyBorder="1" applyAlignment="1">
      <alignment horizontal="center" vertical="center" shrinkToFit="1"/>
    </xf>
    <xf numFmtId="3" fontId="69" fillId="0" borderId="15" xfId="790" applyNumberFormat="1" applyFont="1" applyBorder="1" applyAlignment="1">
      <alignment horizontal="center" vertical="center"/>
    </xf>
    <xf numFmtId="3" fontId="69" fillId="0" borderId="19" xfId="785" applyNumberFormat="1" applyFont="1" applyBorder="1" applyAlignment="1">
      <alignment horizontal="center" vertical="center"/>
    </xf>
    <xf numFmtId="3" fontId="73" fillId="0" borderId="19" xfId="790" applyNumberFormat="1" applyFont="1" applyBorder="1" applyAlignment="1">
      <alignment horizontal="center" vertical="center" wrapText="1" shrinkToFit="1"/>
    </xf>
    <xf numFmtId="0" fontId="73" fillId="0" borderId="16" xfId="778" applyFont="1" applyBorder="1" applyAlignment="1">
      <alignment horizontal="center" vertical="center" wrapText="1" shrinkToFit="1"/>
    </xf>
    <xf numFmtId="0" fontId="64" fillId="0" borderId="0" xfId="783" applyFont="1" applyAlignment="1">
      <alignment horizontal="right" vertical="center"/>
    </xf>
    <xf numFmtId="203" fontId="64" fillId="0" borderId="0" xfId="783" applyNumberFormat="1" applyFont="1" applyAlignment="1">
      <alignment horizontal="right" vertical="center"/>
    </xf>
    <xf numFmtId="0" fontId="64" fillId="0" borderId="0" xfId="796" applyFont="1" applyAlignment="1">
      <alignment vertical="top"/>
    </xf>
    <xf numFmtId="3" fontId="69" fillId="0" borderId="0" xfId="785" applyNumberFormat="1" applyFont="1" applyAlignment="1">
      <alignment horizontal="left"/>
    </xf>
    <xf numFmtId="3" fontId="69" fillId="0" borderId="21" xfId="785" applyNumberFormat="1" applyFont="1" applyBorder="1" applyAlignment="1">
      <alignment horizontal="center" vertical="center"/>
    </xf>
    <xf numFmtId="3" fontId="69" fillId="0" borderId="24" xfId="785" applyNumberFormat="1" applyFont="1" applyBorder="1" applyAlignment="1">
      <alignment horizontal="center" vertical="center"/>
    </xf>
    <xf numFmtId="3" fontId="69" fillId="0" borderId="31" xfId="785" applyNumberFormat="1" applyFont="1" applyBorder="1" applyAlignment="1">
      <alignment horizontal="centerContinuous" vertical="center"/>
    </xf>
    <xf numFmtId="0" fontId="69" fillId="0" borderId="24" xfId="785" applyFont="1" applyBorder="1" applyAlignment="1">
      <alignment horizontal="right" vertical="center"/>
    </xf>
    <xf numFmtId="3" fontId="69" fillId="0" borderId="14" xfId="785" applyNumberFormat="1" applyFont="1" applyBorder="1" applyAlignment="1">
      <alignment horizontal="center" vertical="center"/>
    </xf>
    <xf numFmtId="3" fontId="69" fillId="0" borderId="16" xfId="785" applyNumberFormat="1" applyFont="1" applyBorder="1" applyAlignment="1">
      <alignment horizontal="center" vertical="center"/>
    </xf>
    <xf numFmtId="195" fontId="64" fillId="0" borderId="0" xfId="783" applyNumberFormat="1" applyFont="1" applyAlignment="1">
      <alignment vertical="center"/>
    </xf>
    <xf numFmtId="195" fontId="64" fillId="0" borderId="0" xfId="783" quotePrefix="1" applyNumberFormat="1" applyFont="1" applyAlignment="1">
      <alignment vertical="center"/>
    </xf>
    <xf numFmtId="199" fontId="64" fillId="0" borderId="0" xfId="783" quotePrefix="1" applyNumberFormat="1" applyFont="1" applyAlignment="1">
      <alignment vertical="center"/>
    </xf>
    <xf numFmtId="0" fontId="65" fillId="0" borderId="0" xfId="796" applyFont="1" applyAlignment="1">
      <alignment horizontal="right" vertical="center"/>
    </xf>
    <xf numFmtId="0" fontId="74" fillId="0" borderId="0" xfId="0" applyFont="1" applyAlignment="1">
      <alignment vertical="top"/>
    </xf>
    <xf numFmtId="3" fontId="69" fillId="0" borderId="20" xfId="785" applyNumberFormat="1" applyFont="1" applyBorder="1" applyAlignment="1">
      <alignment horizontal="center" vertical="center"/>
    </xf>
    <xf numFmtId="3" fontId="69" fillId="0" borderId="15" xfId="785" applyNumberFormat="1" applyFont="1" applyBorder="1" applyAlignment="1">
      <alignment horizontal="center" vertical="center"/>
    </xf>
    <xf numFmtId="3" fontId="69" fillId="0" borderId="23" xfId="785" applyNumberFormat="1" applyFont="1" applyBorder="1" applyAlignment="1">
      <alignment horizontal="centerContinuous" vertical="center"/>
    </xf>
    <xf numFmtId="3" fontId="69" fillId="0" borderId="17" xfId="785" applyNumberFormat="1" applyFont="1" applyBorder="1" applyAlignment="1">
      <alignment horizontal="center" vertical="center"/>
    </xf>
    <xf numFmtId="3" fontId="69" fillId="0" borderId="19" xfId="785" applyNumberFormat="1" applyFont="1" applyBorder="1" applyAlignment="1">
      <alignment horizontal="centerContinuous" vertical="center"/>
    </xf>
    <xf numFmtId="195" fontId="65" fillId="0" borderId="18" xfId="783" quotePrefix="1" applyNumberFormat="1" applyFont="1" applyBorder="1" applyAlignment="1">
      <alignment horizontal="right" vertical="center"/>
    </xf>
    <xf numFmtId="199" fontId="65" fillId="0" borderId="18" xfId="783" quotePrefix="1" applyNumberFormat="1" applyFont="1" applyBorder="1" applyAlignment="1">
      <alignment horizontal="right" vertical="center"/>
    </xf>
    <xf numFmtId="198" fontId="65" fillId="0" borderId="18" xfId="783" quotePrefix="1" applyNumberFormat="1" applyFont="1" applyBorder="1" applyAlignment="1">
      <alignment horizontal="right" vertical="center"/>
    </xf>
    <xf numFmtId="3" fontId="64" fillId="0" borderId="25" xfId="0" applyNumberFormat="1" applyFont="1" applyBorder="1" applyAlignment="1">
      <alignment horizontal="center" vertical="center" shrinkToFit="1"/>
    </xf>
    <xf numFmtId="0" fontId="64" fillId="0" borderId="25" xfId="0" applyFont="1" applyBorder="1" applyAlignment="1">
      <alignment horizontal="center" vertical="center" shrinkToFit="1"/>
    </xf>
    <xf numFmtId="0" fontId="64" fillId="0" borderId="25" xfId="0" applyFont="1" applyBorder="1" applyAlignment="1">
      <alignment horizontal="centerContinuous" vertical="center" shrinkToFit="1"/>
    </xf>
    <xf numFmtId="0" fontId="69" fillId="0" borderId="0" xfId="0" applyFont="1" applyAlignment="1">
      <alignment horizontal="centerContinuous" vertical="center" shrinkToFit="1"/>
    </xf>
    <xf numFmtId="0" fontId="69" fillId="0" borderId="15" xfId="0" applyFont="1" applyBorder="1" applyAlignment="1">
      <alignment horizontal="center" vertical="center" shrinkToFit="1"/>
    </xf>
    <xf numFmtId="0" fontId="64" fillId="0" borderId="21" xfId="0" applyFont="1" applyBorder="1" applyAlignment="1">
      <alignment horizontal="centerContinuous" vertical="center"/>
    </xf>
    <xf numFmtId="0" fontId="64" fillId="0" borderId="31" xfId="0" applyFont="1" applyBorder="1" applyAlignment="1">
      <alignment horizontal="centerContinuous" vertical="center"/>
    </xf>
    <xf numFmtId="187" fontId="69" fillId="0" borderId="16" xfId="760" applyFont="1" applyBorder="1" applyAlignment="1">
      <alignment horizontal="centerContinuous" vertical="center" shrinkToFit="1"/>
    </xf>
    <xf numFmtId="0" fontId="69" fillId="0" borderId="17" xfId="0" applyFont="1" applyBorder="1" applyAlignment="1">
      <alignment horizontal="centerContinuous" vertical="center" shrinkToFit="1"/>
    </xf>
    <xf numFmtId="0" fontId="69" fillId="0" borderId="19" xfId="0" applyFont="1" applyBorder="1" applyAlignment="1">
      <alignment horizontal="centerContinuous" vertical="center" shrinkToFit="1"/>
    </xf>
    <xf numFmtId="0" fontId="69" fillId="0" borderId="17" xfId="0" applyFont="1" applyBorder="1" applyAlignment="1">
      <alignment horizontal="center" vertical="center" shrinkToFit="1"/>
    </xf>
    <xf numFmtId="0" fontId="69" fillId="0" borderId="17" xfId="0" applyFont="1" applyBorder="1" applyAlignment="1">
      <alignment horizontal="center" vertical="center" wrapText="1"/>
    </xf>
    <xf numFmtId="0" fontId="69" fillId="0" borderId="19" xfId="0" applyFont="1" applyBorder="1" applyAlignment="1">
      <alignment horizontal="center" vertical="center" wrapText="1"/>
    </xf>
    <xf numFmtId="0" fontId="64" fillId="0" borderId="14" xfId="760" applyNumberFormat="1" applyFont="1" applyBorder="1" applyAlignment="1">
      <alignment horizontal="center" vertical="center" shrinkToFit="1"/>
    </xf>
    <xf numFmtId="0" fontId="65" fillId="0" borderId="0" xfId="0" applyFont="1" applyAlignment="1">
      <alignment vertical="center" shrinkToFit="1"/>
    </xf>
    <xf numFmtId="187" fontId="64" fillId="0" borderId="15" xfId="0" applyNumberFormat="1" applyFont="1" applyBorder="1" applyAlignment="1">
      <alignment horizontal="right" vertical="center" shrinkToFit="1"/>
    </xf>
    <xf numFmtId="38" fontId="64" fillId="0" borderId="0" xfId="760" applyNumberFormat="1" applyFont="1" applyAlignment="1">
      <alignment horizontal="right" vertical="center" shrinkToFit="1"/>
    </xf>
    <xf numFmtId="38" fontId="64" fillId="0" borderId="0" xfId="0" applyNumberFormat="1" applyFont="1" applyAlignment="1">
      <alignment horizontal="right" vertical="center" shrinkToFit="1"/>
    </xf>
    <xf numFmtId="38" fontId="64" fillId="0" borderId="0" xfId="0" applyNumberFormat="1" applyFont="1" applyAlignment="1">
      <alignment horizontal="right" vertical="center" wrapText="1"/>
    </xf>
    <xf numFmtId="0" fontId="75" fillId="0" borderId="0" xfId="0" applyFont="1" applyAlignment="1">
      <alignment horizontal="centerContinuous"/>
    </xf>
    <xf numFmtId="3" fontId="75" fillId="0" borderId="0" xfId="0" applyNumberFormat="1" applyFont="1" applyAlignment="1">
      <alignment horizontal="centerContinuous"/>
    </xf>
    <xf numFmtId="0" fontId="75" fillId="0" borderId="0" xfId="0" applyFont="1" applyAlignment="1">
      <alignment horizontal="center"/>
    </xf>
    <xf numFmtId="0" fontId="75" fillId="0" borderId="0" xfId="0" applyFont="1"/>
    <xf numFmtId="0" fontId="70" fillId="0" borderId="13" xfId="0" applyFont="1" applyBorder="1"/>
    <xf numFmtId="3" fontId="70" fillId="0" borderId="13" xfId="0" applyNumberFormat="1" applyFont="1" applyBorder="1"/>
    <xf numFmtId="0" fontId="75" fillId="0" borderId="13" xfId="0" applyFont="1" applyBorder="1" applyAlignment="1">
      <alignment vertical="top"/>
    </xf>
    <xf numFmtId="0" fontId="70" fillId="0" borderId="0" xfId="0" applyFont="1"/>
    <xf numFmtId="3" fontId="70" fillId="0" borderId="0" xfId="0" applyNumberFormat="1" applyFont="1" applyAlignment="1">
      <alignment horizontal="center" vertical="center"/>
    </xf>
    <xf numFmtId="0" fontId="70" fillId="0" borderId="15" xfId="0" applyFont="1" applyBorder="1" applyAlignment="1">
      <alignment horizontal="centerContinuous" vertical="center"/>
    </xf>
    <xf numFmtId="0" fontId="70" fillId="0" borderId="0" xfId="0" applyFont="1" applyAlignment="1">
      <alignment horizontal="centerContinuous" vertical="center"/>
    </xf>
    <xf numFmtId="0" fontId="70" fillId="0" borderId="25" xfId="0" applyFont="1" applyBorder="1" applyAlignment="1">
      <alignment horizontal="centerContinuous" vertical="center"/>
    </xf>
    <xf numFmtId="0" fontId="70" fillId="0" borderId="25" xfId="0" applyFont="1" applyBorder="1" applyAlignment="1">
      <alignment horizontal="center" vertical="center"/>
    </xf>
    <xf numFmtId="3" fontId="70" fillId="0" borderId="25" xfId="0" applyNumberFormat="1" applyFont="1" applyBorder="1" applyAlignment="1">
      <alignment horizontal="right" vertical="center"/>
    </xf>
    <xf numFmtId="0" fontId="70" fillId="0" borderId="0" xfId="0" applyFont="1" applyAlignment="1">
      <alignment vertical="center"/>
    </xf>
    <xf numFmtId="0" fontId="70" fillId="0" borderId="18" xfId="0" applyFont="1" applyBorder="1" applyAlignment="1">
      <alignment horizontal="centerContinuous" vertical="center"/>
    </xf>
    <xf numFmtId="0" fontId="70" fillId="0" borderId="17" xfId="0" applyFont="1" applyBorder="1" applyAlignment="1">
      <alignment horizontal="centerContinuous" vertical="center"/>
    </xf>
    <xf numFmtId="0" fontId="70" fillId="0" borderId="15" xfId="0" applyFont="1" applyBorder="1" applyAlignment="1">
      <alignment horizontal="center" vertical="center"/>
    </xf>
    <xf numFmtId="0" fontId="70" fillId="0" borderId="15" xfId="783" applyFont="1" applyBorder="1" applyAlignment="1">
      <alignment horizontal="center" vertical="center"/>
    </xf>
    <xf numFmtId="0" fontId="70" fillId="0" borderId="15" xfId="0" applyFont="1" applyBorder="1" applyAlignment="1">
      <alignment horizontal="centerContinuous"/>
    </xf>
    <xf numFmtId="0" fontId="70" fillId="0" borderId="15" xfId="0" applyFont="1" applyBorder="1" applyAlignment="1">
      <alignment horizontal="center" shrinkToFit="1"/>
    </xf>
    <xf numFmtId="0" fontId="70" fillId="0" borderId="15" xfId="783" applyFont="1" applyBorder="1" applyAlignment="1">
      <alignment horizontal="center"/>
    </xf>
    <xf numFmtId="3" fontId="70" fillId="0" borderId="18" xfId="0" applyNumberFormat="1" applyFont="1" applyBorder="1" applyAlignment="1">
      <alignment horizontal="center" vertical="center"/>
    </xf>
    <xf numFmtId="0" fontId="70" fillId="0" borderId="17" xfId="0" applyFont="1" applyBorder="1" applyAlignment="1">
      <alignment horizontal="center" vertical="center" wrapText="1"/>
    </xf>
    <xf numFmtId="0" fontId="70" fillId="0" borderId="32" xfId="0" applyFont="1" applyBorder="1" applyAlignment="1">
      <alignment horizontal="center" vertical="center" wrapText="1"/>
    </xf>
    <xf numFmtId="0" fontId="70" fillId="0" borderId="33" xfId="0" applyFont="1" applyBorder="1" applyAlignment="1">
      <alignment horizontal="center" vertical="center" wrapText="1"/>
    </xf>
    <xf numFmtId="0" fontId="70" fillId="0" borderId="17" xfId="0" applyFont="1" applyBorder="1" applyAlignment="1">
      <alignment horizontal="center" vertical="center"/>
    </xf>
    <xf numFmtId="0" fontId="70" fillId="0" borderId="17" xfId="0" applyFont="1" applyBorder="1" applyAlignment="1">
      <alignment vertical="top" shrinkToFit="1"/>
    </xf>
    <xf numFmtId="3" fontId="70" fillId="0" borderId="17" xfId="0" applyNumberFormat="1" applyFont="1" applyBorder="1" applyAlignment="1">
      <alignment horizontal="right" vertical="center"/>
    </xf>
    <xf numFmtId="0" fontId="70" fillId="0" borderId="14" xfId="0" quotePrefix="1" applyFont="1" applyBorder="1" applyAlignment="1">
      <alignment horizontal="center" vertical="center"/>
    </xf>
    <xf numFmtId="187" fontId="70" fillId="0" borderId="0" xfId="691" applyFont="1" applyFill="1" applyBorder="1" applyAlignment="1">
      <alignment horizontal="right" vertical="center"/>
    </xf>
    <xf numFmtId="187" fontId="70" fillId="0" borderId="0" xfId="691" quotePrefix="1" applyFont="1" applyFill="1" applyBorder="1" applyAlignment="1">
      <alignment horizontal="right" vertical="center"/>
    </xf>
    <xf numFmtId="0" fontId="70" fillId="0" borderId="15" xfId="0" quotePrefix="1" applyFont="1" applyBorder="1" applyAlignment="1">
      <alignment horizontal="center" vertical="center"/>
    </xf>
    <xf numFmtId="0" fontId="70" fillId="0" borderId="0" xfId="0" applyFont="1" applyAlignment="1">
      <alignment vertical="top"/>
    </xf>
    <xf numFmtId="0" fontId="70" fillId="0" borderId="14" xfId="0" applyFont="1" applyBorder="1" applyAlignment="1">
      <alignment horizontal="center" vertical="center"/>
    </xf>
    <xf numFmtId="3" fontId="70" fillId="0" borderId="0" xfId="0" applyNumberFormat="1" applyFont="1" applyAlignment="1">
      <alignment vertical="center"/>
    </xf>
    <xf numFmtId="3" fontId="70" fillId="0" borderId="0" xfId="0" applyNumberFormat="1" applyFont="1"/>
    <xf numFmtId="3" fontId="70" fillId="0" borderId="0" xfId="0" applyNumberFormat="1" applyFont="1" applyAlignment="1">
      <alignment horizontal="right"/>
    </xf>
    <xf numFmtId="187" fontId="64" fillId="0" borderId="0" xfId="691" quotePrefix="1" applyFont="1" applyFill="1" applyBorder="1" applyAlignment="1">
      <alignment horizontal="right" vertical="center"/>
    </xf>
    <xf numFmtId="0" fontId="65" fillId="0" borderId="0" xfId="0" applyFont="1" applyAlignment="1">
      <alignment vertical="top"/>
    </xf>
    <xf numFmtId="0" fontId="64" fillId="0" borderId="34" xfId="0" applyFont="1" applyBorder="1" applyAlignment="1">
      <alignment horizontal="centerContinuous" vertical="center" wrapText="1"/>
    </xf>
    <xf numFmtId="0" fontId="64" fillId="0" borderId="34" xfId="0" applyFont="1" applyBorder="1" applyAlignment="1">
      <alignment horizontal="centerContinuous" vertical="center"/>
    </xf>
    <xf numFmtId="0" fontId="64" fillId="0" borderId="35" xfId="0" applyFont="1" applyBorder="1" applyAlignment="1">
      <alignment horizontal="centerContinuous" vertical="center"/>
    </xf>
    <xf numFmtId="0" fontId="64" fillId="0" borderId="0" xfId="0" applyFont="1" applyAlignment="1">
      <alignment horizontal="center" vertical="center" wrapText="1"/>
    </xf>
    <xf numFmtId="0" fontId="64" fillId="0" borderId="18" xfId="0" applyFont="1" applyBorder="1" applyAlignment="1">
      <alignment horizontal="center" vertical="center" wrapText="1" shrinkToFit="1"/>
    </xf>
    <xf numFmtId="0" fontId="64" fillId="0" borderId="19" xfId="0" applyFont="1" applyBorder="1" applyAlignment="1">
      <alignment horizontal="center" vertical="center" wrapText="1" shrinkToFit="1"/>
    </xf>
    <xf numFmtId="3" fontId="64" fillId="0" borderId="0" xfId="796" applyNumberFormat="1" applyFont="1" applyAlignment="1">
      <alignment horizontal="right" vertical="center" shrinkToFit="1"/>
    </xf>
    <xf numFmtId="3" fontId="64" fillId="0" borderId="0" xfId="779" applyNumberFormat="1" applyFont="1" applyAlignment="1">
      <alignment horizontal="right" vertical="center" shrinkToFit="1"/>
    </xf>
    <xf numFmtId="195" fontId="64" fillId="0" borderId="0" xfId="779" applyNumberFormat="1" applyFont="1" applyAlignment="1">
      <alignment horizontal="right" vertical="center" shrinkToFit="1"/>
    </xf>
    <xf numFmtId="195" fontId="64" fillId="0" borderId="0" xfId="796" applyNumberFormat="1" applyFont="1" applyAlignment="1">
      <alignment horizontal="right" vertical="center" shrinkToFit="1"/>
    </xf>
    <xf numFmtId="195" fontId="64" fillId="0" borderId="0" xfId="779" quotePrefix="1" applyNumberFormat="1" applyFont="1" applyAlignment="1">
      <alignment horizontal="right" vertical="center" shrinkToFit="1"/>
    </xf>
    <xf numFmtId="3" fontId="64" fillId="0" borderId="0" xfId="0" applyNumberFormat="1" applyFont="1"/>
    <xf numFmtId="0" fontId="64" fillId="0" borderId="13" xfId="0" applyFont="1" applyBorder="1" applyAlignment="1">
      <alignment horizontal="left"/>
    </xf>
    <xf numFmtId="0" fontId="64" fillId="0" borderId="25" xfId="0" applyFont="1" applyBorder="1" applyAlignment="1">
      <alignment horizontal="center" vertical="center"/>
    </xf>
    <xf numFmtId="0" fontId="64" fillId="0" borderId="18" xfId="0" applyFont="1" applyBorder="1" applyAlignment="1">
      <alignment horizontal="center" vertical="center"/>
    </xf>
    <xf numFmtId="0" fontId="64" fillId="0" borderId="34" xfId="0" applyFont="1" applyBorder="1" applyAlignment="1">
      <alignment horizontal="center" vertical="center"/>
    </xf>
    <xf numFmtId="0" fontId="64" fillId="0" borderId="26" xfId="0" applyFont="1" applyBorder="1" applyAlignment="1">
      <alignment horizontal="center" vertical="center"/>
    </xf>
    <xf numFmtId="0" fontId="64" fillId="0" borderId="26" xfId="0" applyFont="1" applyBorder="1" applyAlignment="1">
      <alignment horizontal="centerContinuous" vertical="center"/>
    </xf>
    <xf numFmtId="0" fontId="64" fillId="0" borderId="14" xfId="0" applyFont="1" applyBorder="1"/>
    <xf numFmtId="0" fontId="64" fillId="0" borderId="15" xfId="0" applyFont="1" applyBorder="1" applyAlignment="1">
      <alignment vertical="center" shrinkToFit="1"/>
    </xf>
    <xf numFmtId="187" fontId="64" fillId="0" borderId="15" xfId="760" applyFont="1" applyBorder="1" applyAlignment="1">
      <alignment horizontal="center" vertical="center" shrinkToFit="1"/>
    </xf>
    <xf numFmtId="187" fontId="64" fillId="0" borderId="16" xfId="760" applyFont="1" applyBorder="1" applyAlignment="1">
      <alignment horizontal="center" vertical="center"/>
    </xf>
    <xf numFmtId="0" fontId="64" fillId="0" borderId="16" xfId="0" applyFont="1" applyBorder="1" applyAlignment="1">
      <alignment horizontal="centerContinuous" vertical="center" wrapText="1" shrinkToFit="1"/>
    </xf>
    <xf numFmtId="0" fontId="64" fillId="0" borderId="17" xfId="0" applyFont="1" applyBorder="1" applyAlignment="1">
      <alignment horizontal="center" vertical="center" wrapText="1" shrinkToFit="1"/>
    </xf>
    <xf numFmtId="187" fontId="64" fillId="0" borderId="17" xfId="760" applyFont="1" applyBorder="1" applyAlignment="1">
      <alignment horizontal="center" vertical="center" shrinkToFit="1"/>
    </xf>
    <xf numFmtId="0" fontId="64" fillId="0" borderId="0" xfId="0" applyFont="1" applyAlignment="1">
      <alignment horizontal="left"/>
    </xf>
    <xf numFmtId="0" fontId="74" fillId="0" borderId="0" xfId="0" applyFont="1" applyAlignment="1">
      <alignment horizontal="center" vertical="top"/>
    </xf>
    <xf numFmtId="0" fontId="64" fillId="0" borderId="0" xfId="0" applyFont="1" applyAlignment="1">
      <alignment horizontal="center" vertical="center"/>
    </xf>
    <xf numFmtId="187" fontId="64" fillId="0" borderId="0" xfId="760" applyFont="1" applyAlignment="1">
      <alignment horizontal="center" vertical="center"/>
    </xf>
    <xf numFmtId="187" fontId="76" fillId="0" borderId="0" xfId="691" applyFont="1" applyBorder="1" applyAlignment="1">
      <alignment horizontal="right" vertical="center"/>
    </xf>
    <xf numFmtId="194" fontId="76" fillId="0" borderId="0" xfId="691" quotePrefix="1" applyNumberFormat="1" applyFont="1" applyBorder="1" applyAlignment="1">
      <alignment horizontal="right" vertical="center"/>
    </xf>
    <xf numFmtId="187" fontId="76" fillId="0" borderId="0" xfId="691" quotePrefix="1" applyFont="1" applyBorder="1" applyAlignment="1">
      <alignment horizontal="right" vertical="center"/>
    </xf>
    <xf numFmtId="187" fontId="76" fillId="0" borderId="14" xfId="691" applyFont="1" applyBorder="1" applyAlignment="1">
      <alignment horizontal="right" vertical="center"/>
    </xf>
    <xf numFmtId="0" fontId="76" fillId="0" borderId="0" xfId="0" applyFont="1"/>
    <xf numFmtId="0" fontId="76" fillId="0" borderId="14" xfId="0" quotePrefix="1" applyFont="1" applyBorder="1" applyAlignment="1">
      <alignment horizontal="center" vertical="center"/>
    </xf>
    <xf numFmtId="187" fontId="76" fillId="0" borderId="15" xfId="691" applyFont="1" applyBorder="1" applyAlignment="1">
      <alignment horizontal="right" vertical="center"/>
    </xf>
    <xf numFmtId="0" fontId="77" fillId="0" borderId="0" xfId="0" applyFont="1"/>
    <xf numFmtId="3" fontId="64" fillId="0" borderId="0" xfId="0" applyNumberFormat="1" applyFont="1" applyAlignment="1">
      <alignment horizontal="right" vertical="center"/>
    </xf>
    <xf numFmtId="0" fontId="64" fillId="0" borderId="0" xfId="0" applyFont="1" applyAlignment="1">
      <alignment horizontal="left" vertical="center"/>
    </xf>
    <xf numFmtId="0" fontId="66" fillId="0" borderId="0" xfId="0" applyFont="1" applyAlignment="1">
      <alignment horizontal="center"/>
    </xf>
    <xf numFmtId="0" fontId="64" fillId="0" borderId="36" xfId="780" applyFont="1" applyBorder="1" applyAlignment="1">
      <alignment horizontal="centerContinuous" vertical="center"/>
    </xf>
    <xf numFmtId="0" fontId="64" fillId="0" borderId="34" xfId="780" applyFont="1" applyBorder="1" applyAlignment="1">
      <alignment horizontal="centerContinuous" vertical="center"/>
    </xf>
    <xf numFmtId="0" fontId="64" fillId="0" borderId="35" xfId="780" applyFont="1" applyBorder="1" applyAlignment="1">
      <alignment horizontal="centerContinuous" vertical="center"/>
    </xf>
    <xf numFmtId="0" fontId="64" fillId="0" borderId="22" xfId="780" applyFont="1" applyBorder="1" applyAlignment="1">
      <alignment horizontal="center" vertical="center"/>
    </xf>
    <xf numFmtId="0" fontId="64" fillId="0" borderId="25" xfId="783" applyFont="1" applyBorder="1" applyAlignment="1">
      <alignment horizontal="left" vertical="center"/>
    </xf>
    <xf numFmtId="0" fontId="64" fillId="0" borderId="23" xfId="780" applyFont="1" applyBorder="1" applyAlignment="1">
      <alignment horizontal="centerContinuous" vertical="center"/>
    </xf>
    <xf numFmtId="0" fontId="64" fillId="0" borderId="14" xfId="780" applyFont="1" applyBorder="1" applyAlignment="1">
      <alignment horizontal="centerContinuous" vertical="center"/>
    </xf>
    <xf numFmtId="0" fontId="64" fillId="0" borderId="18" xfId="780" applyFont="1" applyBorder="1" applyAlignment="1">
      <alignment horizontal="centerContinuous" vertical="center"/>
    </xf>
    <xf numFmtId="0" fontId="64" fillId="0" borderId="16" xfId="780" applyFont="1" applyBorder="1" applyAlignment="1">
      <alignment horizontal="centerContinuous" vertical="center"/>
    </xf>
    <xf numFmtId="0" fontId="64" fillId="0" borderId="14" xfId="780" applyFont="1" applyBorder="1" applyAlignment="1">
      <alignment horizontal="center" vertical="center"/>
    </xf>
    <xf numFmtId="0" fontId="64" fillId="0" borderId="20" xfId="780" applyFont="1" applyBorder="1" applyAlignment="1">
      <alignment horizontal="centerContinuous" vertical="center"/>
    </xf>
    <xf numFmtId="0" fontId="64" fillId="0" borderId="20" xfId="780" applyFont="1" applyBorder="1" applyAlignment="1">
      <alignment horizontal="center" vertical="center"/>
    </xf>
    <xf numFmtId="0" fontId="64" fillId="0" borderId="0" xfId="783" applyFont="1" applyAlignment="1">
      <alignment horizontal="center" vertical="center"/>
    </xf>
    <xf numFmtId="0" fontId="64" fillId="0" borderId="23" xfId="780" applyFont="1" applyBorder="1" applyAlignment="1">
      <alignment horizontal="center" vertical="center"/>
    </xf>
    <xf numFmtId="0" fontId="64" fillId="0" borderId="0" xfId="780" applyFont="1" applyAlignment="1">
      <alignment horizontal="centerContinuous" vertical="center"/>
    </xf>
    <xf numFmtId="0" fontId="64" fillId="0" borderId="24" xfId="780" applyFont="1" applyBorder="1" applyAlignment="1">
      <alignment horizontal="center" vertical="center"/>
    </xf>
    <xf numFmtId="0" fontId="64" fillId="0" borderId="24" xfId="780" applyFont="1" applyBorder="1" applyAlignment="1">
      <alignment horizontal="centerContinuous" vertical="center"/>
    </xf>
    <xf numFmtId="0" fontId="64" fillId="0" borderId="15" xfId="780" applyFont="1" applyBorder="1" applyAlignment="1">
      <alignment horizontal="centerContinuous" vertical="center"/>
    </xf>
    <xf numFmtId="0" fontId="64" fillId="0" borderId="19" xfId="780" applyFont="1" applyBorder="1" applyAlignment="1">
      <alignment horizontal="centerContinuous" vertical="center"/>
    </xf>
    <xf numFmtId="0" fontId="64" fillId="0" borderId="17" xfId="780" applyFont="1" applyBorder="1" applyAlignment="1">
      <alignment horizontal="center" vertical="center"/>
    </xf>
    <xf numFmtId="0" fontId="64" fillId="0" borderId="17" xfId="780" applyFont="1" applyBorder="1" applyAlignment="1">
      <alignment horizontal="centerContinuous" vertical="center"/>
    </xf>
    <xf numFmtId="0" fontId="64" fillId="0" borderId="16" xfId="780" applyFont="1" applyBorder="1" applyAlignment="1">
      <alignment horizontal="center" vertical="center"/>
    </xf>
    <xf numFmtId="0" fontId="64" fillId="0" borderId="18" xfId="783" applyFont="1" applyBorder="1" applyAlignment="1">
      <alignment horizontal="center" vertical="center"/>
    </xf>
    <xf numFmtId="0" fontId="76" fillId="0" borderId="15" xfId="0" quotePrefix="1" applyFont="1" applyBorder="1" applyAlignment="1">
      <alignment horizontal="center" vertical="center"/>
    </xf>
    <xf numFmtId="0" fontId="64" fillId="0" borderId="18" xfId="0" applyFont="1" applyBorder="1" applyAlignment="1">
      <alignment horizontal="centerContinuous" vertical="center" wrapText="1"/>
    </xf>
    <xf numFmtId="0" fontId="69" fillId="0" borderId="20" xfId="783" applyFont="1" applyBorder="1" applyAlignment="1">
      <alignment horizontal="centerContinuous" vertical="center"/>
    </xf>
    <xf numFmtId="0" fontId="64" fillId="0" borderId="23" xfId="0" applyFont="1" applyBorder="1" applyAlignment="1">
      <alignment vertical="center" shrinkToFit="1"/>
    </xf>
    <xf numFmtId="0" fontId="69" fillId="0" borderId="19" xfId="783" applyFont="1" applyBorder="1" applyAlignment="1">
      <alignment horizontal="centerContinuous" vertical="center"/>
    </xf>
    <xf numFmtId="0" fontId="64" fillId="0" borderId="18" xfId="0" applyFont="1" applyBorder="1" applyAlignment="1">
      <alignment horizontal="center" vertical="center" shrinkToFit="1"/>
    </xf>
    <xf numFmtId="0" fontId="64" fillId="0" borderId="19" xfId="0" applyFont="1" applyBorder="1" applyAlignment="1">
      <alignment horizontal="centerContinuous" vertical="center" wrapText="1"/>
    </xf>
    <xf numFmtId="3" fontId="64" fillId="0" borderId="0" xfId="0" applyNumberFormat="1" applyFont="1" applyAlignment="1">
      <alignment horizontal="center" vertical="center"/>
    </xf>
    <xf numFmtId="0" fontId="68" fillId="0" borderId="0" xfId="783" applyFont="1" applyAlignment="1">
      <alignment horizontal="centerContinuous"/>
    </xf>
    <xf numFmtId="0" fontId="78" fillId="0" borderId="0" xfId="783" applyFont="1" applyAlignment="1">
      <alignment horizontal="center"/>
    </xf>
    <xf numFmtId="0" fontId="68" fillId="0" borderId="0" xfId="783" applyFont="1" applyAlignment="1">
      <alignment horizontal="center"/>
    </xf>
    <xf numFmtId="0" fontId="68" fillId="0" borderId="0" xfId="783" applyFont="1" applyAlignment="1">
      <alignment horizontal="right"/>
    </xf>
    <xf numFmtId="0" fontId="66" fillId="0" borderId="0" xfId="795" applyFont="1"/>
    <xf numFmtId="0" fontId="74" fillId="0" borderId="0" xfId="795" applyFont="1" applyAlignment="1">
      <alignment vertical="top"/>
    </xf>
    <xf numFmtId="0" fontId="69" fillId="0" borderId="13" xfId="783" applyFont="1" applyBorder="1"/>
    <xf numFmtId="0" fontId="69" fillId="0" borderId="13" xfId="783" applyFont="1" applyBorder="1" applyAlignment="1">
      <alignment horizontal="center"/>
    </xf>
    <xf numFmtId="0" fontId="69" fillId="0" borderId="0" xfId="783" applyFont="1" applyAlignment="1">
      <alignment horizontal="left"/>
    </xf>
    <xf numFmtId="0" fontId="69" fillId="0" borderId="13" xfId="783" applyFont="1" applyBorder="1" applyAlignment="1">
      <alignment horizontal="right"/>
    </xf>
    <xf numFmtId="0" fontId="69" fillId="0" borderId="0" xfId="783" applyFont="1" applyAlignment="1">
      <alignment horizontal="right"/>
    </xf>
    <xf numFmtId="0" fontId="69" fillId="0" borderId="0" xfId="795" applyFont="1"/>
    <xf numFmtId="0" fontId="69" fillId="0" borderId="0" xfId="783" applyFont="1" applyAlignment="1">
      <alignment horizontal="center" vertical="center"/>
    </xf>
    <xf numFmtId="0" fontId="69" fillId="0" borderId="36" xfId="783" applyFont="1" applyBorder="1" applyAlignment="1">
      <alignment horizontal="centerContinuous" vertical="center" wrapText="1"/>
    </xf>
    <xf numFmtId="0" fontId="69" fillId="0" borderId="34" xfId="783" applyFont="1" applyBorder="1" applyAlignment="1">
      <alignment horizontal="centerContinuous" vertical="center"/>
    </xf>
    <xf numFmtId="0" fontId="69" fillId="0" borderId="0" xfId="795" applyFont="1" applyAlignment="1">
      <alignment vertical="center"/>
    </xf>
    <xf numFmtId="0" fontId="69" fillId="0" borderId="15" xfId="783" applyFont="1" applyBorder="1" applyAlignment="1">
      <alignment horizontal="center" vertical="center"/>
    </xf>
    <xf numFmtId="0" fontId="69" fillId="0" borderId="18" xfId="783" applyFont="1" applyBorder="1" applyAlignment="1">
      <alignment horizontal="center" vertical="center"/>
    </xf>
    <xf numFmtId="0" fontId="69" fillId="0" borderId="33" xfId="783" applyFont="1" applyBorder="1" applyAlignment="1">
      <alignment horizontal="centerContinuous" vertical="center" wrapText="1"/>
    </xf>
    <xf numFmtId="0" fontId="69" fillId="0" borderId="17" xfId="783" applyFont="1" applyBorder="1" applyAlignment="1">
      <alignment horizontal="center" vertical="center"/>
    </xf>
    <xf numFmtId="0" fontId="64" fillId="0" borderId="14" xfId="795" applyFont="1" applyBorder="1" applyAlignment="1">
      <alignment horizontal="center" vertical="center"/>
    </xf>
    <xf numFmtId="195" fontId="64" fillId="0" borderId="0" xfId="795" applyNumberFormat="1" applyFont="1" applyAlignment="1">
      <alignment horizontal="right" vertical="center"/>
    </xf>
    <xf numFmtId="195" fontId="64" fillId="0" borderId="0" xfId="779" quotePrefix="1" applyNumberFormat="1" applyFont="1" applyAlignment="1">
      <alignment horizontal="right" vertical="center"/>
    </xf>
    <xf numFmtId="195" fontId="64" fillId="0" borderId="0" xfId="779" applyNumberFormat="1" applyFont="1" applyAlignment="1">
      <alignment horizontal="right" vertical="center"/>
    </xf>
    <xf numFmtId="195" fontId="64" fillId="0" borderId="15" xfId="795" applyNumberFormat="1" applyFont="1" applyBorder="1" applyAlignment="1">
      <alignment horizontal="right" vertical="center"/>
    </xf>
    <xf numFmtId="0" fontId="64" fillId="0" borderId="15" xfId="795" applyFont="1" applyBorder="1" applyAlignment="1">
      <alignment horizontal="center" vertical="center"/>
    </xf>
    <xf numFmtId="0" fontId="65" fillId="0" borderId="16" xfId="795" applyFont="1" applyBorder="1" applyAlignment="1">
      <alignment horizontal="center" vertical="center"/>
    </xf>
    <xf numFmtId="195" fontId="65" fillId="0" borderId="17" xfId="795" applyNumberFormat="1" applyFont="1" applyBorder="1" applyAlignment="1">
      <alignment horizontal="right" vertical="center"/>
    </xf>
    <xf numFmtId="195" fontId="65" fillId="0" borderId="18" xfId="779" quotePrefix="1" applyNumberFormat="1" applyFont="1" applyBorder="1" applyAlignment="1">
      <alignment horizontal="right" vertical="center"/>
    </xf>
    <xf numFmtId="195" fontId="65" fillId="0" borderId="18" xfId="779" applyNumberFormat="1" applyFont="1" applyBorder="1" applyAlignment="1">
      <alignment horizontal="right" vertical="center"/>
    </xf>
    <xf numFmtId="195" fontId="65" fillId="0" borderId="18" xfId="795" applyNumberFormat="1" applyFont="1" applyBorder="1" applyAlignment="1">
      <alignment horizontal="right" vertical="center"/>
    </xf>
    <xf numFmtId="0" fontId="65" fillId="0" borderId="19" xfId="795" applyFont="1" applyBorder="1" applyAlignment="1">
      <alignment horizontal="center" vertical="center"/>
    </xf>
    <xf numFmtId="0" fontId="65" fillId="0" borderId="17" xfId="795" applyFont="1" applyBorder="1" applyAlignment="1">
      <alignment horizontal="center" vertical="center"/>
    </xf>
    <xf numFmtId="0" fontId="69" fillId="0" borderId="16" xfId="783" applyFont="1" applyBorder="1"/>
    <xf numFmtId="0" fontId="69" fillId="0" borderId="18" xfId="783" applyFont="1" applyBorder="1"/>
    <xf numFmtId="0" fontId="69" fillId="0" borderId="18" xfId="783" applyFont="1" applyBorder="1" applyAlignment="1">
      <alignment horizontal="center"/>
    </xf>
    <xf numFmtId="0" fontId="67" fillId="0" borderId="17" xfId="783" applyFont="1" applyBorder="1" applyAlignment="1">
      <alignment horizontal="right"/>
    </xf>
    <xf numFmtId="0" fontId="69" fillId="0" borderId="0" xfId="783" applyFont="1"/>
    <xf numFmtId="0" fontId="69" fillId="0" borderId="0" xfId="783" applyFont="1" applyAlignment="1">
      <alignment horizontal="center"/>
    </xf>
    <xf numFmtId="0" fontId="79" fillId="0" borderId="0" xfId="783" applyFont="1" applyAlignment="1">
      <alignment horizontal="right"/>
    </xf>
    <xf numFmtId="0" fontId="70" fillId="0" borderId="0" xfId="783" applyFont="1"/>
    <xf numFmtId="0" fontId="70" fillId="0" borderId="0" xfId="783" applyFont="1" applyAlignment="1">
      <alignment horizontal="right"/>
    </xf>
    <xf numFmtId="0" fontId="70" fillId="0" borderId="0" xfId="783" applyFont="1" applyAlignment="1">
      <alignment horizontal="center"/>
    </xf>
    <xf numFmtId="3" fontId="80" fillId="0" borderId="0" xfId="785" applyNumberFormat="1" applyFont="1" applyAlignment="1">
      <alignment horizontal="centerContinuous"/>
    </xf>
    <xf numFmtId="0" fontId="80" fillId="0" borderId="0" xfId="0" applyFont="1"/>
    <xf numFmtId="3" fontId="80" fillId="0" borderId="0" xfId="785" applyNumberFormat="1" applyFont="1"/>
    <xf numFmtId="3" fontId="80" fillId="0" borderId="0" xfId="785" applyNumberFormat="1" applyFont="1" applyAlignment="1">
      <alignment horizontal="right"/>
    </xf>
    <xf numFmtId="3" fontId="80" fillId="0" borderId="0" xfId="787" applyNumberFormat="1" applyFont="1"/>
    <xf numFmtId="0" fontId="64" fillId="0" borderId="13" xfId="785" applyFont="1" applyBorder="1"/>
    <xf numFmtId="3" fontId="64" fillId="0" borderId="13" xfId="785" applyNumberFormat="1" applyFont="1" applyBorder="1"/>
    <xf numFmtId="3" fontId="64" fillId="0" borderId="13" xfId="785" applyNumberFormat="1" applyFont="1" applyBorder="1" applyAlignment="1">
      <alignment horizontal="right"/>
    </xf>
    <xf numFmtId="3" fontId="64" fillId="0" borderId="13" xfId="792" applyNumberFormat="1" applyFont="1" applyBorder="1" applyAlignment="1">
      <alignment horizontal="right"/>
    </xf>
    <xf numFmtId="3" fontId="64" fillId="0" borderId="0" xfId="785" applyNumberFormat="1" applyFont="1" applyAlignment="1">
      <alignment horizontal="center" vertical="center"/>
    </xf>
    <xf numFmtId="0" fontId="64" fillId="0" borderId="25" xfId="785" applyFont="1" applyBorder="1" applyAlignment="1">
      <alignment horizontal="center" vertical="center"/>
    </xf>
    <xf numFmtId="3" fontId="64" fillId="0" borderId="25" xfId="785" applyNumberFormat="1" applyFont="1" applyBorder="1" applyAlignment="1">
      <alignment horizontal="center" vertical="center"/>
    </xf>
    <xf numFmtId="3" fontId="64" fillId="0" borderId="25" xfId="785" applyNumberFormat="1" applyFont="1" applyBorder="1" applyAlignment="1">
      <alignment horizontal="centerContinuous" vertical="center"/>
    </xf>
    <xf numFmtId="3" fontId="64" fillId="0" borderId="28" xfId="785" applyNumberFormat="1" applyFont="1" applyBorder="1" applyAlignment="1">
      <alignment horizontal="centerContinuous" vertical="center"/>
    </xf>
    <xf numFmtId="3" fontId="64" fillId="0" borderId="0" xfId="785" applyNumberFormat="1" applyFont="1" applyAlignment="1">
      <alignment horizontal="centerContinuous" vertical="center"/>
    </xf>
    <xf numFmtId="3" fontId="64" fillId="0" borderId="25" xfId="790" applyNumberFormat="1" applyFont="1" applyBorder="1" applyAlignment="1">
      <alignment horizontal="centerContinuous" vertical="center"/>
    </xf>
    <xf numFmtId="3" fontId="64" fillId="0" borderId="14" xfId="790" applyNumberFormat="1" applyFont="1" applyBorder="1" applyAlignment="1">
      <alignment horizontal="centerContinuous" vertical="center"/>
    </xf>
    <xf numFmtId="0" fontId="64" fillId="0" borderId="25" xfId="778" applyFont="1" applyBorder="1" applyAlignment="1">
      <alignment horizontal="centerContinuous" vertical="center"/>
    </xf>
    <xf numFmtId="0" fontId="64" fillId="0" borderId="22" xfId="778" applyFont="1" applyBorder="1" applyAlignment="1">
      <alignment horizontal="centerContinuous" vertical="center"/>
    </xf>
    <xf numFmtId="3" fontId="64" fillId="0" borderId="14" xfId="789" applyNumberFormat="1" applyFont="1" applyBorder="1" applyAlignment="1">
      <alignment horizontal="center" vertical="center" shrinkToFit="1"/>
    </xf>
    <xf numFmtId="3" fontId="64" fillId="0" borderId="25" xfId="789" applyNumberFormat="1" applyFont="1" applyBorder="1" applyAlignment="1">
      <alignment horizontal="center" vertical="center" shrinkToFit="1"/>
    </xf>
    <xf numFmtId="0" fontId="64" fillId="0" borderId="25" xfId="785" applyFont="1" applyBorder="1" applyAlignment="1">
      <alignment horizontal="right" vertical="center"/>
    </xf>
    <xf numFmtId="0" fontId="64" fillId="0" borderId="23" xfId="785" applyFont="1" applyBorder="1" applyAlignment="1">
      <alignment horizontal="center" vertical="center"/>
    </xf>
    <xf numFmtId="3" fontId="64" fillId="0" borderId="15" xfId="785" applyNumberFormat="1" applyFont="1" applyBorder="1" applyAlignment="1">
      <alignment horizontal="centerContinuous" vertical="center"/>
    </xf>
    <xf numFmtId="3" fontId="64" fillId="0" borderId="18" xfId="785" applyNumberFormat="1" applyFont="1" applyBorder="1" applyAlignment="1">
      <alignment horizontal="centerContinuous" vertical="center"/>
    </xf>
    <xf numFmtId="3" fontId="64" fillId="0" borderId="17" xfId="790" applyNumberFormat="1" applyFont="1" applyBorder="1" applyAlignment="1">
      <alignment horizontal="centerContinuous" vertical="center"/>
    </xf>
    <xf numFmtId="3" fontId="64" fillId="0" borderId="16" xfId="790" applyNumberFormat="1" applyFont="1" applyBorder="1" applyAlignment="1">
      <alignment horizontal="centerContinuous" vertical="center"/>
    </xf>
    <xf numFmtId="0" fontId="64" fillId="0" borderId="23" xfId="778" applyFont="1" applyBorder="1" applyAlignment="1">
      <alignment horizontal="centerContinuous" vertical="center"/>
    </xf>
    <xf numFmtId="0" fontId="64" fillId="0" borderId="14" xfId="778" applyFont="1" applyBorder="1" applyAlignment="1">
      <alignment horizontal="centerContinuous" vertical="center"/>
    </xf>
    <xf numFmtId="3" fontId="64" fillId="0" borderId="14" xfId="789" applyNumberFormat="1" applyFont="1" applyBorder="1" applyAlignment="1">
      <alignment horizontal="center" vertical="center"/>
    </xf>
    <xf numFmtId="3" fontId="64" fillId="0" borderId="15" xfId="789" applyNumberFormat="1" applyFont="1" applyBorder="1" applyAlignment="1">
      <alignment horizontal="centerContinuous" vertical="center"/>
    </xf>
    <xf numFmtId="0" fontId="64" fillId="0" borderId="15" xfId="786" applyFont="1" applyBorder="1" applyAlignment="1">
      <alignment horizontal="center" vertical="center"/>
    </xf>
    <xf numFmtId="3" fontId="64" fillId="0" borderId="23" xfId="785" applyNumberFormat="1" applyFont="1" applyBorder="1" applyAlignment="1">
      <alignment horizontal="centerContinuous" vertical="center" shrinkToFit="1"/>
    </xf>
    <xf numFmtId="3" fontId="64" fillId="0" borderId="0" xfId="785" applyNumberFormat="1" applyFont="1" applyAlignment="1">
      <alignment horizontal="center" vertical="center" shrinkToFit="1"/>
    </xf>
    <xf numFmtId="3" fontId="64" fillId="0" borderId="24" xfId="785" applyNumberFormat="1" applyFont="1" applyBorder="1" applyAlignment="1">
      <alignment horizontal="centerContinuous" vertical="center"/>
    </xf>
    <xf numFmtId="3" fontId="64" fillId="0" borderId="15" xfId="790" applyNumberFormat="1" applyFont="1" applyBorder="1" applyAlignment="1">
      <alignment horizontal="center" vertical="center" shrinkToFit="1"/>
    </xf>
    <xf numFmtId="3" fontId="64" fillId="0" borderId="20" xfId="790" applyNumberFormat="1" applyFont="1" applyBorder="1" applyAlignment="1">
      <alignment horizontal="center" vertical="center" shrinkToFit="1"/>
    </xf>
    <xf numFmtId="0" fontId="64" fillId="0" borderId="20" xfId="778" applyFont="1" applyBorder="1" applyAlignment="1">
      <alignment horizontal="center" vertical="center" shrinkToFit="1"/>
    </xf>
    <xf numFmtId="0" fontId="64" fillId="0" borderId="21" xfId="778" applyFont="1" applyBorder="1" applyAlignment="1">
      <alignment horizontal="center" vertical="center" shrinkToFit="1"/>
    </xf>
    <xf numFmtId="3" fontId="64" fillId="0" borderId="15" xfId="789" applyNumberFormat="1" applyFont="1" applyBorder="1" applyAlignment="1">
      <alignment horizontal="center" vertical="center"/>
    </xf>
    <xf numFmtId="3" fontId="64" fillId="0" borderId="18" xfId="785" applyNumberFormat="1" applyFont="1" applyBorder="1" applyAlignment="1">
      <alignment horizontal="center" vertical="center"/>
    </xf>
    <xf numFmtId="3" fontId="64" fillId="0" borderId="19" xfId="785" applyNumberFormat="1" applyFont="1" applyBorder="1" applyAlignment="1">
      <alignment horizontal="centerContinuous" vertical="center" shrinkToFit="1"/>
    </xf>
    <xf numFmtId="3" fontId="64" fillId="0" borderId="18" xfId="785" applyNumberFormat="1" applyFont="1" applyBorder="1" applyAlignment="1">
      <alignment horizontal="center" vertical="center" shrinkToFit="1"/>
    </xf>
    <xf numFmtId="3" fontId="64" fillId="0" borderId="17" xfId="785" applyNumberFormat="1" applyFont="1" applyBorder="1" applyAlignment="1">
      <alignment horizontal="centerContinuous" vertical="center"/>
    </xf>
    <xf numFmtId="3" fontId="64" fillId="0" borderId="19" xfId="790" applyNumberFormat="1" applyFont="1" applyBorder="1" applyAlignment="1">
      <alignment horizontal="centerContinuous" vertical="center" wrapText="1"/>
    </xf>
    <xf numFmtId="0" fontId="64" fillId="0" borderId="16" xfId="778" applyFont="1" applyBorder="1" applyAlignment="1">
      <alignment horizontal="center" vertical="center" wrapText="1"/>
    </xf>
    <xf numFmtId="0" fontId="64" fillId="0" borderId="16" xfId="778" applyFont="1" applyBorder="1" applyAlignment="1">
      <alignment horizontal="centerContinuous" vertical="center"/>
    </xf>
    <xf numFmtId="3" fontId="64" fillId="0" borderId="16" xfId="789" applyNumberFormat="1" applyFont="1" applyBorder="1" applyAlignment="1">
      <alignment horizontal="center" vertical="center"/>
    </xf>
    <xf numFmtId="3" fontId="64" fillId="0" borderId="17" xfId="789" applyNumberFormat="1" applyFont="1" applyBorder="1" applyAlignment="1">
      <alignment horizontal="center" vertical="center" shrinkToFit="1"/>
    </xf>
    <xf numFmtId="0" fontId="64" fillId="0" borderId="17" xfId="785" applyFont="1" applyBorder="1" applyAlignment="1">
      <alignment horizontal="right" vertical="center"/>
    </xf>
    <xf numFmtId="0" fontId="64" fillId="0" borderId="0" xfId="778" applyFont="1"/>
    <xf numFmtId="3" fontId="64" fillId="0" borderId="0" xfId="785" applyNumberFormat="1" applyFont="1"/>
    <xf numFmtId="0" fontId="64" fillId="0" borderId="0" xfId="796" applyFont="1"/>
    <xf numFmtId="3" fontId="64" fillId="0" borderId="0" xfId="785" applyNumberFormat="1" applyFont="1" applyAlignment="1">
      <alignment horizontal="right"/>
    </xf>
    <xf numFmtId="0" fontId="69" fillId="0" borderId="14" xfId="796" applyFont="1" applyBorder="1" applyAlignment="1">
      <alignment horizontal="center" vertical="center"/>
    </xf>
    <xf numFmtId="195" fontId="69" fillId="0" borderId="0" xfId="783" applyNumberFormat="1" applyFont="1" applyAlignment="1">
      <alignment horizontal="right" vertical="center"/>
    </xf>
    <xf numFmtId="195" fontId="69" fillId="0" borderId="0" xfId="783" quotePrefix="1" applyNumberFormat="1" applyFont="1" applyAlignment="1">
      <alignment horizontal="right" vertical="center"/>
    </xf>
    <xf numFmtId="199" fontId="69" fillId="0" borderId="0" xfId="783" quotePrefix="1" applyNumberFormat="1" applyFont="1" applyAlignment="1">
      <alignment horizontal="right" vertical="center"/>
    </xf>
    <xf numFmtId="198" fontId="69" fillId="0" borderId="0" xfId="783" quotePrefix="1" applyNumberFormat="1" applyFont="1" applyAlignment="1">
      <alignment horizontal="right" vertical="center"/>
    </xf>
    <xf numFmtId="0" fontId="67" fillId="0" borderId="15" xfId="796" applyFont="1" applyBorder="1" applyAlignment="1">
      <alignment horizontal="center" vertical="center"/>
    </xf>
    <xf numFmtId="0" fontId="69" fillId="0" borderId="0" xfId="796" applyFont="1" applyAlignment="1">
      <alignment vertical="top"/>
    </xf>
    <xf numFmtId="0" fontId="69" fillId="0" borderId="23" xfId="796" applyFont="1" applyBorder="1" applyAlignment="1">
      <alignment horizontal="center" vertical="center"/>
    </xf>
    <xf numFmtId="0" fontId="78" fillId="0" borderId="0" xfId="796" applyFont="1" applyAlignment="1">
      <alignment vertical="top"/>
    </xf>
    <xf numFmtId="0" fontId="64" fillId="0" borderId="23" xfId="0" applyFont="1" applyBorder="1" applyAlignment="1">
      <alignment horizontal="center" vertical="center" wrapText="1"/>
    </xf>
    <xf numFmtId="3" fontId="81" fillId="0" borderId="17" xfId="787" applyNumberFormat="1" applyFont="1" applyBorder="1" applyAlignment="1">
      <alignment vertical="center"/>
    </xf>
    <xf numFmtId="3" fontId="81" fillId="0" borderId="37" xfId="789" applyNumberFormat="1" applyFont="1" applyBorder="1" applyAlignment="1">
      <alignment horizontal="centerContinuous" vertical="center"/>
    </xf>
    <xf numFmtId="0" fontId="69" fillId="0" borderId="15" xfId="796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64" fillId="0" borderId="0" xfId="796" applyFont="1" applyAlignment="1">
      <alignment horizontal="right" vertical="center"/>
    </xf>
    <xf numFmtId="204" fontId="64" fillId="0" borderId="0" xfId="793" applyNumberFormat="1" applyFont="1" applyAlignment="1">
      <alignment vertical="center" shrinkToFit="1"/>
    </xf>
    <xf numFmtId="204" fontId="64" fillId="0" borderId="0" xfId="733" applyNumberFormat="1" applyFont="1" applyFill="1" applyBorder="1" applyAlignment="1">
      <alignment vertical="center" shrinkToFit="1"/>
    </xf>
    <xf numFmtId="204" fontId="64" fillId="0" borderId="0" xfId="773" applyNumberFormat="1" applyFont="1" applyAlignment="1">
      <alignment vertical="center" shrinkToFit="1"/>
    </xf>
    <xf numFmtId="0" fontId="57" fillId="0" borderId="0" xfId="796" applyFont="1"/>
    <xf numFmtId="207" fontId="78" fillId="0" borderId="18" xfId="777" applyNumberFormat="1" applyFont="1" applyBorder="1" applyAlignment="1">
      <alignment horizontal="right" vertical="center"/>
    </xf>
    <xf numFmtId="0" fontId="64" fillId="0" borderId="38" xfId="796" applyFont="1" applyBorder="1" applyAlignment="1">
      <alignment horizontal="center" vertical="center"/>
    </xf>
    <xf numFmtId="195" fontId="64" fillId="0" borderId="39" xfId="783" applyNumberFormat="1" applyFont="1" applyBorder="1" applyAlignment="1">
      <alignment horizontal="right" vertical="center"/>
    </xf>
    <xf numFmtId="195" fontId="64" fillId="0" borderId="40" xfId="783" applyNumberFormat="1" applyFont="1" applyBorder="1" applyAlignment="1">
      <alignment horizontal="right" vertical="center"/>
    </xf>
    <xf numFmtId="195" fontId="64" fillId="0" borderId="38" xfId="783" applyNumberFormat="1" applyFont="1" applyBorder="1" applyAlignment="1">
      <alignment horizontal="right" vertical="center"/>
    </xf>
    <xf numFmtId="0" fontId="64" fillId="0" borderId="39" xfId="796" applyFont="1" applyBorder="1" applyAlignment="1">
      <alignment horizontal="center" vertical="center"/>
    </xf>
    <xf numFmtId="207" fontId="64" fillId="0" borderId="15" xfId="783" applyNumberFormat="1" applyFont="1" applyBorder="1" applyAlignment="1">
      <alignment vertical="center"/>
    </xf>
    <xf numFmtId="207" fontId="64" fillId="0" borderId="0" xfId="783" applyNumberFormat="1" applyFont="1" applyAlignment="1">
      <alignment vertical="center"/>
    </xf>
    <xf numFmtId="3" fontId="64" fillId="0" borderId="0" xfId="785" applyNumberFormat="1" applyFont="1" applyAlignment="1">
      <alignment vertical="center"/>
    </xf>
    <xf numFmtId="207" fontId="64" fillId="0" borderId="14" xfId="783" applyNumberFormat="1" applyFont="1" applyBorder="1" applyAlignment="1">
      <alignment vertical="center"/>
    </xf>
    <xf numFmtId="207" fontId="64" fillId="0" borderId="15" xfId="783" applyNumberFormat="1" applyFont="1" applyBorder="1" applyAlignment="1">
      <alignment horizontal="right" vertical="center"/>
    </xf>
    <xf numFmtId="207" fontId="64" fillId="0" borderId="0" xfId="783" quotePrefix="1" applyNumberFormat="1" applyFont="1" applyAlignment="1">
      <alignment horizontal="right" vertical="center"/>
    </xf>
    <xf numFmtId="3" fontId="64" fillId="0" borderId="0" xfId="785" applyNumberFormat="1" applyFont="1" applyAlignment="1">
      <alignment horizontal="right" vertical="center"/>
    </xf>
    <xf numFmtId="207" fontId="64" fillId="0" borderId="0" xfId="783" applyNumberFormat="1" applyFont="1" applyAlignment="1">
      <alignment horizontal="right" vertical="center"/>
    </xf>
    <xf numFmtId="206" fontId="64" fillId="0" borderId="0" xfId="783" quotePrefix="1" applyNumberFormat="1" applyFont="1" applyAlignment="1">
      <alignment horizontal="right" vertical="center"/>
    </xf>
    <xf numFmtId="207" fontId="64" fillId="0" borderId="14" xfId="783" quotePrefix="1" applyNumberFormat="1" applyFont="1" applyBorder="1" applyAlignment="1">
      <alignment horizontal="right" vertical="center"/>
    </xf>
    <xf numFmtId="0" fontId="64" fillId="0" borderId="0" xfId="760" applyNumberFormat="1" applyFont="1" applyAlignment="1">
      <alignment horizontal="center" vertical="center" shrinkToFit="1"/>
    </xf>
    <xf numFmtId="191" fontId="82" fillId="0" borderId="14" xfId="796" applyNumberFormat="1" applyFont="1" applyBorder="1" applyAlignment="1">
      <alignment horizontal="right" vertical="center"/>
    </xf>
    <xf numFmtId="187" fontId="77" fillId="0" borderId="18" xfId="691" applyFont="1" applyFill="1" applyBorder="1" applyAlignment="1">
      <alignment horizontal="right" vertical="center"/>
    </xf>
    <xf numFmtId="0" fontId="64" fillId="0" borderId="23" xfId="795" applyFont="1" applyBorder="1" applyAlignment="1">
      <alignment horizontal="center" vertical="center"/>
    </xf>
    <xf numFmtId="195" fontId="64" fillId="0" borderId="14" xfId="779" applyNumberFormat="1" applyFont="1" applyBorder="1" applyAlignment="1">
      <alignment horizontal="right" vertical="center"/>
    </xf>
    <xf numFmtId="0" fontId="69" fillId="0" borderId="32" xfId="783" applyFont="1" applyBorder="1" applyAlignment="1">
      <alignment horizontal="centerContinuous" vertical="center" wrapText="1"/>
    </xf>
    <xf numFmtId="0" fontId="64" fillId="0" borderId="16" xfId="0" applyFont="1" applyBorder="1" applyAlignment="1">
      <alignment horizontal="centerContinuous" vertical="center" wrapText="1"/>
    </xf>
    <xf numFmtId="0" fontId="64" fillId="0" borderId="14" xfId="760" applyNumberFormat="1" applyFont="1" applyBorder="1" applyAlignment="1">
      <alignment horizontal="distributed" vertical="center"/>
    </xf>
    <xf numFmtId="193" fontId="64" fillId="0" borderId="0" xfId="691" applyNumberFormat="1" applyFont="1" applyFill="1" applyBorder="1" applyAlignment="1">
      <alignment horizontal="right" vertical="center"/>
    </xf>
    <xf numFmtId="0" fontId="64" fillId="0" borderId="15" xfId="0" applyFont="1" applyBorder="1" applyAlignment="1">
      <alignment horizontal="centerContinuous" vertical="distributed"/>
    </xf>
    <xf numFmtId="3" fontId="64" fillId="0" borderId="15" xfId="793" applyNumberFormat="1" applyFont="1" applyBorder="1" applyAlignment="1">
      <alignment horizontal="center" vertical="center" shrinkToFit="1"/>
    </xf>
    <xf numFmtId="0" fontId="68" fillId="0" borderId="0" xfId="0" applyFont="1" applyAlignment="1">
      <alignment horizontal="center" vertical="top"/>
    </xf>
    <xf numFmtId="0" fontId="64" fillId="0" borderId="16" xfId="760" applyNumberFormat="1" applyFont="1" applyBorder="1" applyAlignment="1">
      <alignment horizontal="center" vertical="center" shrinkToFit="1"/>
    </xf>
    <xf numFmtId="187" fontId="64" fillId="0" borderId="18" xfId="0" applyNumberFormat="1" applyFont="1" applyBorder="1" applyAlignment="1">
      <alignment horizontal="right" vertical="center" shrinkToFit="1"/>
    </xf>
    <xf numFmtId="0" fontId="64" fillId="0" borderId="20" xfId="0" applyFont="1" applyBorder="1" applyAlignment="1">
      <alignment horizontal="centerContinuous" vertical="center" wrapText="1"/>
    </xf>
    <xf numFmtId="0" fontId="64" fillId="0" borderId="20" xfId="0" applyFont="1" applyBorder="1" applyAlignment="1">
      <alignment horizontal="center" vertical="center" wrapText="1"/>
    </xf>
    <xf numFmtId="0" fontId="65" fillId="0" borderId="0" xfId="0" applyFont="1" applyAlignment="1">
      <alignment horizontal="right" vertical="center"/>
    </xf>
    <xf numFmtId="0" fontId="64" fillId="0" borderId="17" xfId="0" applyFont="1" applyBorder="1" applyAlignment="1">
      <alignment horizontal="center" vertical="center"/>
    </xf>
    <xf numFmtId="0" fontId="64" fillId="0" borderId="19" xfId="0" applyFont="1" applyBorder="1" applyAlignment="1">
      <alignment horizontal="center" vertical="center" shrinkToFit="1"/>
    </xf>
    <xf numFmtId="0" fontId="68" fillId="0" borderId="0" xfId="0" applyFont="1" applyAlignment="1">
      <alignment horizontal="left" indent="9"/>
    </xf>
    <xf numFmtId="0" fontId="66" fillId="0" borderId="0" xfId="0" applyFont="1" applyAlignment="1">
      <alignment horizontal="left" indent="9"/>
    </xf>
    <xf numFmtId="0" fontId="68" fillId="0" borderId="0" xfId="0" applyFont="1" applyAlignment="1">
      <alignment horizontal="centerContinuous"/>
    </xf>
    <xf numFmtId="0" fontId="68" fillId="0" borderId="0" xfId="0" applyFont="1"/>
    <xf numFmtId="3" fontId="64" fillId="0" borderId="0" xfId="0" applyNumberFormat="1" applyFont="1" applyAlignment="1">
      <alignment horizontal="centerContinuous" vertical="center"/>
    </xf>
    <xf numFmtId="187" fontId="64" fillId="0" borderId="0" xfId="760" applyFont="1" applyAlignment="1">
      <alignment horizontal="centerContinuous" vertical="center"/>
    </xf>
    <xf numFmtId="0" fontId="64" fillId="0" borderId="15" xfId="0" applyFont="1" applyBorder="1" applyAlignment="1">
      <alignment horizontal="left" vertical="center" indent="3"/>
    </xf>
    <xf numFmtId="0" fontId="64" fillId="0" borderId="0" xfId="0" applyFont="1" applyAlignment="1">
      <alignment horizontal="left" vertical="center" indent="3"/>
    </xf>
    <xf numFmtId="187" fontId="64" fillId="0" borderId="16" xfId="760" applyFont="1" applyBorder="1" applyAlignment="1">
      <alignment horizontal="centerContinuous" vertical="center"/>
    </xf>
    <xf numFmtId="187" fontId="64" fillId="0" borderId="18" xfId="760" applyFont="1" applyBorder="1" applyAlignment="1">
      <alignment horizontal="centerContinuous" vertical="center"/>
    </xf>
    <xf numFmtId="0" fontId="64" fillId="0" borderId="17" xfId="0" applyFont="1" applyBorder="1" applyAlignment="1">
      <alignment horizontal="centerContinuous" vertical="center" shrinkToFit="1"/>
    </xf>
    <xf numFmtId="0" fontId="64" fillId="0" borderId="19" xfId="0" applyFont="1" applyBorder="1" applyAlignment="1">
      <alignment horizontal="centerContinuous" vertical="center"/>
    </xf>
    <xf numFmtId="187" fontId="64" fillId="0" borderId="15" xfId="691" applyFont="1" applyFill="1" applyBorder="1" applyAlignment="1">
      <alignment horizontal="right" vertical="center"/>
    </xf>
    <xf numFmtId="0" fontId="64" fillId="0" borderId="16" xfId="760" applyNumberFormat="1" applyFont="1" applyBorder="1" applyAlignment="1">
      <alignment horizontal="distributed" vertical="center" wrapText="1"/>
    </xf>
    <xf numFmtId="187" fontId="64" fillId="0" borderId="17" xfId="691" applyFont="1" applyFill="1" applyBorder="1" applyAlignment="1">
      <alignment horizontal="right" vertical="center"/>
    </xf>
    <xf numFmtId="193" fontId="64" fillId="0" borderId="18" xfId="691" applyNumberFormat="1" applyFont="1" applyFill="1" applyBorder="1" applyAlignment="1">
      <alignment horizontal="right" vertical="center"/>
    </xf>
    <xf numFmtId="187" fontId="64" fillId="0" borderId="18" xfId="691" applyFont="1" applyFill="1" applyBorder="1" applyAlignment="1">
      <alignment horizontal="right" vertical="center"/>
    </xf>
    <xf numFmtId="187" fontId="64" fillId="0" borderId="0" xfId="0" applyNumberFormat="1" applyFont="1"/>
    <xf numFmtId="193" fontId="64" fillId="0" borderId="0" xfId="0" applyNumberFormat="1" applyFont="1"/>
    <xf numFmtId="193" fontId="66" fillId="0" borderId="0" xfId="0" applyNumberFormat="1" applyFont="1"/>
    <xf numFmtId="192" fontId="66" fillId="0" borderId="0" xfId="0" applyNumberFormat="1" applyFont="1"/>
    <xf numFmtId="0" fontId="64" fillId="0" borderId="28" xfId="0" applyFont="1" applyBorder="1" applyAlignment="1">
      <alignment horizontal="center" vertical="center"/>
    </xf>
    <xf numFmtId="0" fontId="64" fillId="0" borderId="19" xfId="0" applyFont="1" applyBorder="1" applyAlignment="1">
      <alignment horizontal="center" vertical="center"/>
    </xf>
    <xf numFmtId="0" fontId="69" fillId="0" borderId="32" xfId="783" applyFont="1" applyBorder="1" applyAlignment="1">
      <alignment horizontal="center" vertical="center" wrapText="1"/>
    </xf>
    <xf numFmtId="0" fontId="64" fillId="0" borderId="23" xfId="0" applyFont="1" applyBorder="1" applyAlignment="1">
      <alignment horizontal="centerContinuous" vertical="distributed"/>
    </xf>
    <xf numFmtId="0" fontId="64" fillId="0" borderId="14" xfId="0" applyFont="1" applyBorder="1" applyAlignment="1">
      <alignment horizontal="centerContinuous" vertical="distributed"/>
    </xf>
    <xf numFmtId="0" fontId="64" fillId="0" borderId="15" xfId="0" applyFont="1" applyBorder="1" applyAlignment="1">
      <alignment horizontal="centerContinuous" vertical="center" wrapText="1"/>
    </xf>
    <xf numFmtId="0" fontId="64" fillId="0" borderId="14" xfId="0" applyFont="1" applyBorder="1" applyAlignment="1">
      <alignment horizontal="centerContinuous" vertical="center" wrapText="1"/>
    </xf>
    <xf numFmtId="0" fontId="64" fillId="0" borderId="0" xfId="0" applyFont="1" applyAlignment="1">
      <alignment horizontal="centerContinuous" vertical="distributed"/>
    </xf>
    <xf numFmtId="0" fontId="64" fillId="0" borderId="0" xfId="0" applyFont="1" applyAlignment="1">
      <alignment vertical="distributed"/>
    </xf>
    <xf numFmtId="0" fontId="64" fillId="0" borderId="23" xfId="0" applyFont="1" applyBorder="1" applyAlignment="1">
      <alignment horizontal="left" vertical="center" shrinkToFit="1"/>
    </xf>
    <xf numFmtId="0" fontId="64" fillId="0" borderId="24" xfId="0" applyFont="1" applyBorder="1" applyAlignment="1">
      <alignment horizontal="centerContinuous" vertical="center" shrinkToFit="1"/>
    </xf>
    <xf numFmtId="187" fontId="64" fillId="0" borderId="23" xfId="760" applyFont="1" applyBorder="1" applyAlignment="1">
      <alignment horizontal="center" vertical="center" shrinkToFit="1"/>
    </xf>
    <xf numFmtId="0" fontId="64" fillId="0" borderId="15" xfId="0" applyFont="1" applyBorder="1" applyAlignment="1">
      <alignment horizontal="centerContinuous" vertical="center" wrapText="1" shrinkToFit="1"/>
    </xf>
    <xf numFmtId="0" fontId="66" fillId="0" borderId="0" xfId="0" applyFont="1" applyAlignment="1">
      <alignment horizontal="centerContinuous" vertical="top"/>
    </xf>
    <xf numFmtId="187" fontId="64" fillId="0" borderId="25" xfId="760" applyFont="1" applyBorder="1" applyAlignment="1">
      <alignment horizontal="centerContinuous" vertical="center"/>
    </xf>
    <xf numFmtId="187" fontId="65" fillId="0" borderId="18" xfId="691" applyFont="1" applyFill="1" applyBorder="1" applyAlignment="1">
      <alignment horizontal="right" vertical="center"/>
    </xf>
    <xf numFmtId="41" fontId="64" fillId="0" borderId="0" xfId="785" applyNumberFormat="1" applyFont="1" applyAlignment="1">
      <alignment vertical="center"/>
    </xf>
    <xf numFmtId="0" fontId="64" fillId="0" borderId="23" xfId="796" applyFont="1" applyBorder="1" applyAlignment="1">
      <alignment vertical="center"/>
    </xf>
    <xf numFmtId="207" fontId="65" fillId="0" borderId="17" xfId="783" applyNumberFormat="1" applyFont="1" applyBorder="1" applyAlignment="1">
      <alignment horizontal="right" vertical="center"/>
    </xf>
    <xf numFmtId="207" fontId="65" fillId="0" borderId="18" xfId="783" applyNumberFormat="1" applyFont="1" applyBorder="1" applyAlignment="1">
      <alignment horizontal="right" vertical="center"/>
    </xf>
    <xf numFmtId="0" fontId="64" fillId="0" borderId="20" xfId="0" applyFont="1" applyBorder="1" applyAlignment="1">
      <alignment horizontal="center" vertical="center"/>
    </xf>
    <xf numFmtId="0" fontId="64" fillId="0" borderId="20" xfId="0" applyFont="1" applyBorder="1" applyAlignment="1">
      <alignment horizontal="center" vertical="distributed"/>
    </xf>
    <xf numFmtId="0" fontId="69" fillId="0" borderId="14" xfId="782" applyFont="1" applyBorder="1" applyAlignment="1">
      <alignment horizontal="centerContinuous" vertical="center" shrinkToFit="1"/>
    </xf>
    <xf numFmtId="0" fontId="69" fillId="0" borderId="23" xfId="0" applyFont="1" applyBorder="1" applyAlignment="1">
      <alignment horizontal="center" vertical="center" shrinkToFit="1"/>
    </xf>
    <xf numFmtId="0" fontId="69" fillId="0" borderId="23" xfId="0" applyFont="1" applyBorder="1" applyAlignment="1">
      <alignment horizontal="left" vertical="center" shrinkToFit="1"/>
    </xf>
    <xf numFmtId="0" fontId="69" fillId="0" borderId="14" xfId="782" applyFont="1" applyBorder="1" applyAlignment="1">
      <alignment horizontal="centerContinuous" vertical="center"/>
    </xf>
    <xf numFmtId="0" fontId="69" fillId="0" borderId="23" xfId="0" applyFont="1" applyBorder="1" applyAlignment="1">
      <alignment horizontal="centerContinuous" vertical="center" shrinkToFit="1"/>
    </xf>
    <xf numFmtId="0" fontId="69" fillId="0" borderId="23" xfId="0" applyFont="1" applyBorder="1" applyAlignment="1">
      <alignment horizontal="left" vertical="center"/>
    </xf>
    <xf numFmtId="0" fontId="69" fillId="0" borderId="14" xfId="0" applyFont="1" applyBorder="1" applyAlignment="1">
      <alignment horizontal="left" vertical="center" shrinkToFit="1"/>
    </xf>
    <xf numFmtId="0" fontId="69" fillId="0" borderId="19" xfId="0" applyFont="1" applyBorder="1" applyAlignment="1">
      <alignment horizontal="center" vertical="center" shrinkToFit="1"/>
    </xf>
    <xf numFmtId="0" fontId="69" fillId="0" borderId="16" xfId="782" applyFont="1" applyBorder="1" applyAlignment="1">
      <alignment horizontal="centerContinuous" vertical="center"/>
    </xf>
    <xf numFmtId="0" fontId="69" fillId="0" borderId="16" xfId="0" applyFont="1" applyBorder="1" applyAlignment="1">
      <alignment horizontal="left" vertical="center" shrinkToFit="1"/>
    </xf>
    <xf numFmtId="0" fontId="73" fillId="0" borderId="18" xfId="0" applyFont="1" applyBorder="1" applyAlignment="1">
      <alignment horizontal="centerContinuous" vertical="center" wrapText="1" shrinkToFit="1"/>
    </xf>
    <xf numFmtId="194" fontId="76" fillId="0" borderId="0" xfId="691" quotePrefix="1" applyNumberFormat="1" applyFont="1" applyFill="1" applyBorder="1" applyAlignment="1">
      <alignment horizontal="right" vertical="center"/>
    </xf>
    <xf numFmtId="187" fontId="76" fillId="0" borderId="0" xfId="691" applyFont="1" applyFill="1" applyBorder="1" applyAlignment="1">
      <alignment horizontal="right" vertical="center"/>
    </xf>
    <xf numFmtId="187" fontId="76" fillId="0" borderId="0" xfId="691" quotePrefix="1" applyFont="1" applyFill="1" applyBorder="1" applyAlignment="1">
      <alignment horizontal="right" vertical="center"/>
    </xf>
    <xf numFmtId="49" fontId="76" fillId="0" borderId="0" xfId="691" applyNumberFormat="1" applyFont="1" applyFill="1" applyBorder="1" applyAlignment="1">
      <alignment horizontal="right" vertical="center"/>
    </xf>
    <xf numFmtId="0" fontId="76" fillId="0" borderId="0" xfId="0" quotePrefix="1" applyFont="1" applyAlignment="1">
      <alignment horizontal="center" vertical="center"/>
    </xf>
    <xf numFmtId="0" fontId="76" fillId="0" borderId="0" xfId="0" applyFont="1" applyAlignment="1">
      <alignment horizontal="right" vertical="center"/>
    </xf>
    <xf numFmtId="0" fontId="66" fillId="0" borderId="25" xfId="0" applyFont="1" applyBorder="1" applyAlignment="1">
      <alignment vertical="center"/>
    </xf>
    <xf numFmtId="0" fontId="80" fillId="0" borderId="0" xfId="0" applyFont="1" applyAlignment="1">
      <alignment horizontal="centerContinuous" vertical="top"/>
    </xf>
    <xf numFmtId="0" fontId="64" fillId="0" borderId="28" xfId="0" applyFont="1" applyBorder="1" applyAlignment="1">
      <alignment horizontal="centerContinuous" vertical="center"/>
    </xf>
    <xf numFmtId="198" fontId="64" fillId="0" borderId="0" xfId="691" applyNumberFormat="1" applyFont="1" applyFill="1" applyBorder="1" applyAlignment="1">
      <alignment horizontal="right" vertical="center"/>
    </xf>
    <xf numFmtId="0" fontId="64" fillId="0" borderId="24" xfId="0" applyFont="1" applyBorder="1" applyAlignment="1">
      <alignment horizontal="center" vertical="center"/>
    </xf>
    <xf numFmtId="0" fontId="64" fillId="0" borderId="17" xfId="0" applyFont="1" applyBorder="1" applyAlignment="1">
      <alignment horizontal="center" vertical="center" wrapText="1"/>
    </xf>
    <xf numFmtId="0" fontId="64" fillId="0" borderId="18" xfId="0" applyFont="1" applyBorder="1" applyAlignment="1">
      <alignment horizontal="center" vertical="center" wrapText="1"/>
    </xf>
    <xf numFmtId="3" fontId="81" fillId="0" borderId="20" xfId="787" applyNumberFormat="1" applyFont="1" applyBorder="1" applyAlignment="1">
      <alignment horizontal="center" vertical="center" shrinkToFit="1"/>
    </xf>
    <xf numFmtId="0" fontId="81" fillId="0" borderId="23" xfId="774" applyFont="1" applyBorder="1" applyAlignment="1">
      <alignment horizontal="center" vertical="center" shrinkToFit="1"/>
    </xf>
    <xf numFmtId="3" fontId="83" fillId="0" borderId="19" xfId="787" applyNumberFormat="1" applyFont="1" applyBorder="1" applyAlignment="1">
      <alignment horizontal="center" vertical="center" wrapText="1"/>
    </xf>
    <xf numFmtId="3" fontId="83" fillId="0" borderId="0" xfId="787" applyNumberFormat="1" applyFont="1" applyAlignment="1">
      <alignment horizontal="left"/>
    </xf>
    <xf numFmtId="0" fontId="83" fillId="0" borderId="0" xfId="796" applyFont="1"/>
    <xf numFmtId="41" fontId="81" fillId="24" borderId="0" xfId="791" applyNumberFormat="1" applyFont="1" applyFill="1" applyAlignment="1">
      <alignment horizontal="right" vertical="center"/>
    </xf>
    <xf numFmtId="41" fontId="81" fillId="24" borderId="0" xfId="783" applyNumberFormat="1" applyFont="1" applyFill="1" applyAlignment="1">
      <alignment horizontal="right" vertical="center"/>
    </xf>
    <xf numFmtId="41" fontId="84" fillId="24" borderId="0" xfId="791" applyNumberFormat="1" applyFont="1" applyFill="1" applyAlignment="1">
      <alignment horizontal="right" vertical="center"/>
    </xf>
    <xf numFmtId="0" fontId="65" fillId="24" borderId="0" xfId="0" applyFont="1" applyFill="1" applyAlignment="1">
      <alignment horizontal="right" vertical="center" shrinkToFit="1"/>
    </xf>
    <xf numFmtId="41" fontId="65" fillId="0" borderId="0" xfId="790" applyNumberFormat="1" applyFont="1" applyAlignment="1">
      <alignment horizontal="right" vertical="center"/>
    </xf>
    <xf numFmtId="3" fontId="81" fillId="0" borderId="14" xfId="789" applyNumberFormat="1" applyFont="1" applyBorder="1" applyAlignment="1">
      <alignment horizontal="centerContinuous" vertical="center"/>
    </xf>
    <xf numFmtId="0" fontId="69" fillId="0" borderId="14" xfId="0" applyFont="1" applyBorder="1" applyAlignment="1">
      <alignment horizontal="centerContinuous" vertical="center" wrapText="1"/>
    </xf>
    <xf numFmtId="197" fontId="64" fillId="0" borderId="0" xfId="791" applyNumberFormat="1" applyFont="1" applyAlignment="1">
      <alignment horizontal="right" vertical="center"/>
    </xf>
    <xf numFmtId="0" fontId="64" fillId="0" borderId="0" xfId="777" applyFont="1" applyAlignment="1">
      <alignment vertical="center"/>
    </xf>
    <xf numFmtId="0" fontId="69" fillId="0" borderId="0" xfId="777" applyFont="1" applyAlignment="1">
      <alignment horizontal="right" vertical="center"/>
    </xf>
    <xf numFmtId="207" fontId="78" fillId="0" borderId="0" xfId="777" applyNumberFormat="1" applyFont="1" applyAlignment="1">
      <alignment horizontal="right" vertical="center"/>
    </xf>
    <xf numFmtId="3" fontId="85" fillId="0" borderId="0" xfId="788" applyNumberFormat="1" applyFont="1" applyAlignment="1">
      <alignment horizontal="left" vertical="center"/>
    </xf>
    <xf numFmtId="0" fontId="85" fillId="0" borderId="0" xfId="794" applyFont="1" applyAlignment="1">
      <alignment vertical="center"/>
    </xf>
    <xf numFmtId="0" fontId="85" fillId="0" borderId="0" xfId="773" applyFont="1" applyAlignment="1">
      <alignment vertical="center"/>
    </xf>
    <xf numFmtId="3" fontId="69" fillId="0" borderId="15" xfId="790" applyNumberFormat="1" applyFont="1" applyBorder="1" applyAlignment="1">
      <alignment horizontal="centerContinuous" vertical="center"/>
    </xf>
    <xf numFmtId="3" fontId="86" fillId="0" borderId="17" xfId="790" applyNumberFormat="1" applyFont="1" applyBorder="1" applyAlignment="1">
      <alignment horizontal="centerContinuous" vertical="center"/>
    </xf>
    <xf numFmtId="195" fontId="87" fillId="0" borderId="0" xfId="779" applyNumberFormat="1" applyFont="1" applyAlignment="1">
      <alignment horizontal="right" vertical="center"/>
    </xf>
    <xf numFmtId="0" fontId="85" fillId="0" borderId="0" xfId="782" applyFont="1" applyAlignment="1">
      <alignment vertical="center"/>
    </xf>
    <xf numFmtId="0" fontId="77" fillId="0" borderId="0" xfId="0" quotePrefix="1" applyFont="1" applyAlignment="1">
      <alignment horizontal="center" vertical="center"/>
    </xf>
    <xf numFmtId="187" fontId="65" fillId="0" borderId="0" xfId="691" applyFont="1" applyBorder="1" applyAlignment="1">
      <alignment horizontal="right" vertical="center"/>
    </xf>
    <xf numFmtId="0" fontId="85" fillId="0" borderId="0" xfId="773" applyFont="1"/>
    <xf numFmtId="0" fontId="85" fillId="0" borderId="0" xfId="784" applyFont="1" applyAlignment="1">
      <alignment horizontal="left"/>
    </xf>
    <xf numFmtId="0" fontId="85" fillId="0" borderId="0" xfId="784" applyFont="1"/>
    <xf numFmtId="191" fontId="88" fillId="0" borderId="0" xfId="773" applyNumberFormat="1" applyFont="1" applyAlignment="1">
      <alignment horizontal="left"/>
    </xf>
    <xf numFmtId="0" fontId="85" fillId="0" borderId="0" xfId="795" applyFont="1"/>
    <xf numFmtId="0" fontId="85" fillId="0" borderId="0" xfId="784" applyFont="1" applyAlignment="1">
      <alignment horizontal="right"/>
    </xf>
    <xf numFmtId="0" fontId="64" fillId="24" borderId="0" xfId="0" applyFont="1" applyFill="1"/>
    <xf numFmtId="0" fontId="89" fillId="24" borderId="0" xfId="0" applyFont="1" applyFill="1"/>
    <xf numFmtId="0" fontId="64" fillId="0" borderId="23" xfId="0" applyFont="1" applyBorder="1" applyAlignment="1">
      <alignment horizontal="center" vertical="center"/>
    </xf>
    <xf numFmtId="187" fontId="64" fillId="0" borderId="25" xfId="760" applyFont="1" applyBorder="1" applyAlignment="1">
      <alignment horizontal="center" vertical="center"/>
    </xf>
    <xf numFmtId="187" fontId="64" fillId="0" borderId="15" xfId="760" applyFont="1" applyBorder="1" applyAlignment="1">
      <alignment horizontal="center" vertical="center"/>
    </xf>
    <xf numFmtId="0" fontId="65" fillId="0" borderId="18" xfId="0" applyFont="1" applyBorder="1" applyAlignment="1">
      <alignment horizontal="center" vertical="center" shrinkToFit="1"/>
    </xf>
    <xf numFmtId="187" fontId="65" fillId="0" borderId="18" xfId="691" applyFont="1" applyFill="1" applyBorder="1" applyAlignment="1">
      <alignment horizontal="right" vertical="center" shrinkToFit="1"/>
    </xf>
    <xf numFmtId="0" fontId="65" fillId="0" borderId="17" xfId="0" quotePrefix="1" applyFont="1" applyBorder="1" applyAlignment="1">
      <alignment horizontal="center" vertical="center" shrinkToFit="1"/>
    </xf>
    <xf numFmtId="205" fontId="64" fillId="0" borderId="0" xfId="790" applyNumberFormat="1" applyFont="1" applyAlignment="1">
      <alignment horizontal="right" vertical="center"/>
    </xf>
    <xf numFmtId="197" fontId="64" fillId="0" borderId="0" xfId="796" applyNumberFormat="1" applyFont="1" applyAlignment="1">
      <alignment horizontal="right" vertical="center"/>
    </xf>
    <xf numFmtId="205" fontId="64" fillId="0" borderId="0" xfId="791" applyNumberFormat="1" applyFont="1" applyAlignment="1">
      <alignment horizontal="right" vertical="center"/>
    </xf>
    <xf numFmtId="41" fontId="64" fillId="0" borderId="0" xfId="790" applyNumberFormat="1" applyFont="1" applyAlignment="1">
      <alignment horizontal="right" vertical="center"/>
    </xf>
    <xf numFmtId="41" fontId="64" fillId="0" borderId="0" xfId="789" applyNumberFormat="1" applyFont="1" applyAlignment="1">
      <alignment horizontal="right" vertical="center"/>
    </xf>
    <xf numFmtId="49" fontId="65" fillId="0" borderId="19" xfId="760" applyNumberFormat="1" applyFont="1" applyBorder="1" applyAlignment="1">
      <alignment horizontal="center" vertical="center"/>
    </xf>
    <xf numFmtId="0" fontId="64" fillId="0" borderId="23" xfId="0" quotePrefix="1" applyFont="1" applyBorder="1" applyAlignment="1">
      <alignment horizontal="center" vertical="center" shrinkToFit="1"/>
    </xf>
    <xf numFmtId="0" fontId="65" fillId="0" borderId="16" xfId="0" applyFont="1" applyBorder="1" applyAlignment="1">
      <alignment horizontal="center" vertical="center"/>
    </xf>
    <xf numFmtId="187" fontId="65" fillId="0" borderId="18" xfId="691" applyFont="1" applyBorder="1" applyAlignment="1">
      <alignment horizontal="right" vertical="center"/>
    </xf>
    <xf numFmtId="0" fontId="65" fillId="0" borderId="17" xfId="0" applyFont="1" applyBorder="1" applyAlignment="1">
      <alignment horizontal="center" vertical="center"/>
    </xf>
    <xf numFmtId="0" fontId="65" fillId="0" borderId="18" xfId="0" applyFont="1" applyBorder="1"/>
    <xf numFmtId="197" fontId="65" fillId="0" borderId="18" xfId="791" applyNumberFormat="1" applyFont="1" applyBorder="1" applyAlignment="1">
      <alignment horizontal="right" vertical="center"/>
    </xf>
    <xf numFmtId="0" fontId="65" fillId="0" borderId="18" xfId="777" applyFont="1" applyBorder="1" applyAlignment="1">
      <alignment vertical="center"/>
    </xf>
    <xf numFmtId="0" fontId="65" fillId="0" borderId="16" xfId="777" applyFont="1" applyBorder="1" applyAlignment="1">
      <alignment horizontal="center" vertical="center"/>
    </xf>
    <xf numFmtId="187" fontId="65" fillId="0" borderId="18" xfId="737" applyFont="1" applyBorder="1" applyAlignment="1">
      <alignment horizontal="right" vertical="center"/>
    </xf>
    <xf numFmtId="0" fontId="65" fillId="0" borderId="17" xfId="777" applyFont="1" applyBorder="1" applyAlignment="1">
      <alignment horizontal="center" vertical="center"/>
    </xf>
    <xf numFmtId="0" fontId="64" fillId="0" borderId="15" xfId="0" applyFont="1" applyBorder="1" applyAlignment="1">
      <alignment vertical="center" wrapText="1"/>
    </xf>
    <xf numFmtId="0" fontId="64" fillId="0" borderId="23" xfId="0" quotePrefix="1" applyFont="1" applyBorder="1" applyAlignment="1">
      <alignment horizontal="center" vertical="center"/>
    </xf>
    <xf numFmtId="0" fontId="65" fillId="0" borderId="19" xfId="0" applyFont="1" applyBorder="1" applyAlignment="1">
      <alignment horizontal="center" vertical="center"/>
    </xf>
    <xf numFmtId="207" fontId="69" fillId="0" borderId="0" xfId="777" applyNumberFormat="1" applyFont="1" applyAlignment="1">
      <alignment horizontal="right" vertical="center"/>
    </xf>
    <xf numFmtId="195" fontId="65" fillId="0" borderId="16" xfId="783" applyNumberFormat="1" applyFont="1" applyBorder="1" applyAlignment="1">
      <alignment horizontal="right" vertical="center"/>
    </xf>
    <xf numFmtId="0" fontId="65" fillId="0" borderId="17" xfId="796" applyFont="1" applyBorder="1" applyAlignment="1">
      <alignment horizontal="center" vertical="center"/>
    </xf>
    <xf numFmtId="0" fontId="65" fillId="0" borderId="17" xfId="796" applyFont="1" applyBorder="1" applyAlignment="1">
      <alignment horizontal="right" vertical="center"/>
    </xf>
    <xf numFmtId="0" fontId="78" fillId="0" borderId="16" xfId="796" applyFont="1" applyBorder="1" applyAlignment="1">
      <alignment horizontal="center" vertical="center"/>
    </xf>
    <xf numFmtId="195" fontId="78" fillId="0" borderId="18" xfId="783" applyNumberFormat="1" applyFont="1" applyBorder="1" applyAlignment="1">
      <alignment horizontal="right" vertical="center"/>
    </xf>
    <xf numFmtId="195" fontId="78" fillId="0" borderId="18" xfId="783" quotePrefix="1" applyNumberFormat="1" applyFont="1" applyBorder="1" applyAlignment="1">
      <alignment horizontal="right" vertical="center"/>
    </xf>
    <xf numFmtId="199" fontId="78" fillId="0" borderId="18" xfId="783" quotePrefix="1" applyNumberFormat="1" applyFont="1" applyBorder="1" applyAlignment="1">
      <alignment horizontal="right" vertical="center"/>
    </xf>
    <xf numFmtId="198" fontId="78" fillId="0" borderId="18" xfId="783" quotePrefix="1" applyNumberFormat="1" applyFont="1" applyBorder="1" applyAlignment="1">
      <alignment horizontal="right" vertical="center"/>
    </xf>
    <xf numFmtId="0" fontId="90" fillId="0" borderId="17" xfId="796" applyFont="1" applyBorder="1" applyAlignment="1">
      <alignment horizontal="center" vertical="center"/>
    </xf>
    <xf numFmtId="3" fontId="83" fillId="0" borderId="0" xfId="789" applyNumberFormat="1" applyFont="1"/>
    <xf numFmtId="3" fontId="83" fillId="0" borderId="0" xfId="787" applyNumberFormat="1" applyFont="1"/>
    <xf numFmtId="3" fontId="83" fillId="0" borderId="0" xfId="785" applyNumberFormat="1" applyFont="1" applyAlignment="1">
      <alignment horizontal="right"/>
    </xf>
    <xf numFmtId="3" fontId="83" fillId="0" borderId="0" xfId="789" applyNumberFormat="1" applyFont="1" applyAlignment="1">
      <alignment horizontal="right"/>
    </xf>
    <xf numFmtId="191" fontId="91" fillId="0" borderId="0" xfId="796" applyNumberFormat="1" applyFont="1" applyAlignment="1">
      <alignment horizontal="left"/>
    </xf>
    <xf numFmtId="207" fontId="65" fillId="0" borderId="17" xfId="783" applyNumberFormat="1" applyFont="1" applyBorder="1" applyAlignment="1">
      <alignment vertical="center"/>
    </xf>
    <xf numFmtId="207" fontId="65" fillId="0" borderId="18" xfId="783" applyNumberFormat="1" applyFont="1" applyBorder="1" applyAlignment="1">
      <alignment vertical="center"/>
    </xf>
    <xf numFmtId="3" fontId="65" fillId="0" borderId="18" xfId="785" applyNumberFormat="1" applyFont="1" applyBorder="1" applyAlignment="1">
      <alignment vertical="center"/>
    </xf>
    <xf numFmtId="195" fontId="65" fillId="0" borderId="18" xfId="783" quotePrefix="1" applyNumberFormat="1" applyFont="1" applyBorder="1" applyAlignment="1">
      <alignment vertical="center"/>
    </xf>
    <xf numFmtId="41" fontId="65" fillId="0" borderId="18" xfId="785" applyNumberFormat="1" applyFont="1" applyBorder="1" applyAlignment="1">
      <alignment vertical="center"/>
    </xf>
    <xf numFmtId="207" fontId="65" fillId="0" borderId="16" xfId="783" applyNumberFormat="1" applyFont="1" applyBorder="1" applyAlignment="1">
      <alignment vertical="center"/>
    </xf>
    <xf numFmtId="0" fontId="65" fillId="0" borderId="19" xfId="796" applyFont="1" applyBorder="1" applyAlignment="1">
      <alignment vertical="center"/>
    </xf>
    <xf numFmtId="207" fontId="65" fillId="0" borderId="18" xfId="783" quotePrefix="1" applyNumberFormat="1" applyFont="1" applyBorder="1" applyAlignment="1">
      <alignment horizontal="right" vertical="center"/>
    </xf>
    <xf numFmtId="3" fontId="65" fillId="0" borderId="18" xfId="785" applyNumberFormat="1" applyFont="1" applyBorder="1" applyAlignment="1">
      <alignment horizontal="right" vertical="center"/>
    </xf>
    <xf numFmtId="206" fontId="65" fillId="0" borderId="18" xfId="783" quotePrefix="1" applyNumberFormat="1" applyFont="1" applyBorder="1" applyAlignment="1">
      <alignment horizontal="right" vertical="center"/>
    </xf>
    <xf numFmtId="207" fontId="65" fillId="0" borderId="16" xfId="783" quotePrefix="1" applyNumberFormat="1" applyFont="1" applyBorder="1" applyAlignment="1">
      <alignment horizontal="right" vertical="center"/>
    </xf>
    <xf numFmtId="0" fontId="73" fillId="0" borderId="19" xfId="778" applyFont="1" applyBorder="1" applyAlignment="1">
      <alignment horizontal="center" vertical="center" wrapText="1" shrinkToFit="1"/>
    </xf>
    <xf numFmtId="0" fontId="64" fillId="0" borderId="0" xfId="785" applyFont="1"/>
    <xf numFmtId="3" fontId="64" fillId="0" borderId="0" xfId="792" applyNumberFormat="1" applyFont="1" applyAlignment="1">
      <alignment horizontal="right"/>
    </xf>
    <xf numFmtId="0" fontId="69" fillId="0" borderId="24" xfId="785" applyFont="1" applyBorder="1" applyAlignment="1">
      <alignment horizontal="center" vertical="center"/>
    </xf>
    <xf numFmtId="0" fontId="64" fillId="0" borderId="24" xfId="778" applyFont="1" applyBorder="1" applyAlignment="1">
      <alignment horizontal="centerContinuous" vertical="center"/>
    </xf>
    <xf numFmtId="3" fontId="64" fillId="0" borderId="21" xfId="789" applyNumberFormat="1" applyFont="1" applyBorder="1" applyAlignment="1">
      <alignment horizontal="center" vertical="center" shrinkToFit="1"/>
    </xf>
    <xf numFmtId="3" fontId="64" fillId="0" borderId="24" xfId="789" applyNumberFormat="1" applyFont="1" applyBorder="1" applyAlignment="1">
      <alignment horizontal="center" vertical="center" shrinkToFit="1"/>
    </xf>
    <xf numFmtId="0" fontId="69" fillId="0" borderId="31" xfId="0" applyFont="1" applyBorder="1" applyAlignment="1">
      <alignment vertical="center"/>
    </xf>
    <xf numFmtId="0" fontId="64" fillId="0" borderId="19" xfId="0" applyFont="1" applyBorder="1" applyAlignment="1">
      <alignment horizontal="center" vertical="center" wrapText="1"/>
    </xf>
    <xf numFmtId="3" fontId="69" fillId="0" borderId="19" xfId="790" applyNumberFormat="1" applyFont="1" applyBorder="1" applyAlignment="1">
      <alignment horizontal="centerContinuous" vertical="center"/>
    </xf>
    <xf numFmtId="0" fontId="65" fillId="0" borderId="16" xfId="760" applyNumberFormat="1" applyFont="1" applyBorder="1" applyAlignment="1">
      <alignment horizontal="center" vertical="center" shrinkToFit="1"/>
    </xf>
    <xf numFmtId="187" fontId="65" fillId="0" borderId="17" xfId="0" applyNumberFormat="1" applyFont="1" applyBorder="1" applyAlignment="1">
      <alignment horizontal="right" vertical="center" shrinkToFit="1"/>
    </xf>
    <xf numFmtId="187" fontId="65" fillId="0" borderId="18" xfId="0" applyNumberFormat="1" applyFont="1" applyBorder="1" applyAlignment="1">
      <alignment horizontal="right" vertical="center" shrinkToFit="1"/>
    </xf>
    <xf numFmtId="204" fontId="65" fillId="0" borderId="18" xfId="793" applyNumberFormat="1" applyFont="1" applyBorder="1" applyAlignment="1">
      <alignment vertical="center" shrinkToFit="1"/>
    </xf>
    <xf numFmtId="204" fontId="65" fillId="0" borderId="18" xfId="733" applyNumberFormat="1" applyFont="1" applyFill="1" applyBorder="1" applyAlignment="1">
      <alignment vertical="center" shrinkToFit="1"/>
    </xf>
    <xf numFmtId="204" fontId="65" fillId="0" borderId="18" xfId="773" applyNumberFormat="1" applyFont="1" applyBorder="1" applyAlignment="1">
      <alignment vertical="center" shrinkToFit="1"/>
    </xf>
    <xf numFmtId="3" fontId="65" fillId="0" borderId="17" xfId="793" applyNumberFormat="1" applyFont="1" applyBorder="1" applyAlignment="1">
      <alignment horizontal="center" vertical="center" shrinkToFit="1"/>
    </xf>
    <xf numFmtId="187" fontId="64" fillId="0" borderId="17" xfId="0" applyNumberFormat="1" applyFont="1" applyBorder="1" applyAlignment="1">
      <alignment horizontal="right" vertical="center" shrinkToFit="1"/>
    </xf>
    <xf numFmtId="204" fontId="64" fillId="0" borderId="18" xfId="793" applyNumberFormat="1" applyFont="1" applyBorder="1" applyAlignment="1">
      <alignment vertical="center" shrinkToFit="1"/>
    </xf>
    <xf numFmtId="204" fontId="64" fillId="0" borderId="18" xfId="733" applyNumberFormat="1" applyFont="1" applyFill="1" applyBorder="1" applyAlignment="1">
      <alignment vertical="center" shrinkToFit="1"/>
    </xf>
    <xf numFmtId="204" fontId="64" fillId="0" borderId="18" xfId="773" applyNumberFormat="1" applyFont="1" applyBorder="1" applyAlignment="1">
      <alignment vertical="center" shrinkToFit="1"/>
    </xf>
    <xf numFmtId="3" fontId="64" fillId="0" borderId="17" xfId="793" applyNumberFormat="1" applyFont="1" applyBorder="1" applyAlignment="1">
      <alignment horizontal="center" vertical="center" shrinkToFit="1"/>
    </xf>
    <xf numFmtId="0" fontId="65" fillId="0" borderId="18" xfId="760" applyNumberFormat="1" applyFont="1" applyBorder="1" applyAlignment="1">
      <alignment horizontal="center" vertical="center" shrinkToFit="1"/>
    </xf>
    <xf numFmtId="0" fontId="64" fillId="0" borderId="18" xfId="760" applyNumberFormat="1" applyFont="1" applyBorder="1" applyAlignment="1">
      <alignment horizontal="center" vertical="center" shrinkToFit="1"/>
    </xf>
    <xf numFmtId="0" fontId="64" fillId="0" borderId="17" xfId="0" quotePrefix="1" applyFont="1" applyBorder="1" applyAlignment="1">
      <alignment horizontal="center" vertical="center" shrinkToFit="1"/>
    </xf>
    <xf numFmtId="0" fontId="64" fillId="0" borderId="0" xfId="0" quotePrefix="1" applyFont="1" applyAlignment="1">
      <alignment horizontal="center" vertical="center" shrinkToFit="1"/>
    </xf>
    <xf numFmtId="0" fontId="67" fillId="0" borderId="0" xfId="794" applyFont="1" applyAlignment="1">
      <alignment vertical="center"/>
    </xf>
    <xf numFmtId="0" fontId="75" fillId="0" borderId="16" xfId="0" applyFont="1" applyBorder="1" applyAlignment="1">
      <alignment horizontal="center" vertical="center"/>
    </xf>
    <xf numFmtId="187" fontId="75" fillId="0" borderId="18" xfId="691" applyFont="1" applyFill="1" applyBorder="1" applyAlignment="1">
      <alignment horizontal="right" vertical="center"/>
    </xf>
    <xf numFmtId="187" fontId="75" fillId="0" borderId="18" xfId="691" quotePrefix="1" applyFont="1" applyFill="1" applyBorder="1" applyAlignment="1">
      <alignment horizontal="right" vertical="center"/>
    </xf>
    <xf numFmtId="191" fontId="92" fillId="0" borderId="16" xfId="796" applyNumberFormat="1" applyFont="1" applyBorder="1" applyAlignment="1">
      <alignment horizontal="right" vertical="center"/>
    </xf>
    <xf numFmtId="0" fontId="75" fillId="0" borderId="18" xfId="0" applyFont="1" applyBorder="1" applyAlignment="1">
      <alignment horizontal="center" vertical="center"/>
    </xf>
    <xf numFmtId="0" fontId="65" fillId="0" borderId="16" xfId="0" applyFont="1" applyBorder="1" applyAlignment="1">
      <alignment horizontal="center" vertical="center" shrinkToFit="1"/>
    </xf>
    <xf numFmtId="3" fontId="65" fillId="0" borderId="18" xfId="796" applyNumberFormat="1" applyFont="1" applyBorder="1" applyAlignment="1">
      <alignment horizontal="right" vertical="center" shrinkToFit="1"/>
    </xf>
    <xf numFmtId="3" fontId="65" fillId="0" borderId="18" xfId="779" applyNumberFormat="1" applyFont="1" applyBorder="1" applyAlignment="1">
      <alignment horizontal="right" vertical="center" shrinkToFit="1"/>
    </xf>
    <xf numFmtId="195" fontId="65" fillId="0" borderId="18" xfId="779" applyNumberFormat="1" applyFont="1" applyBorder="1" applyAlignment="1">
      <alignment horizontal="right" vertical="center" shrinkToFit="1"/>
    </xf>
    <xf numFmtId="195" fontId="87" fillId="0" borderId="18" xfId="779" applyNumberFormat="1" applyFont="1" applyBorder="1" applyAlignment="1">
      <alignment horizontal="right" vertical="center"/>
    </xf>
    <xf numFmtId="195" fontId="65" fillId="0" borderId="18" xfId="796" applyNumberFormat="1" applyFont="1" applyBorder="1" applyAlignment="1">
      <alignment horizontal="right" vertical="center" shrinkToFit="1"/>
    </xf>
    <xf numFmtId="195" fontId="65" fillId="0" borderId="18" xfId="779" quotePrefix="1" applyNumberFormat="1" applyFont="1" applyBorder="1" applyAlignment="1">
      <alignment horizontal="right" vertical="center" shrinkToFit="1"/>
    </xf>
    <xf numFmtId="0" fontId="65" fillId="0" borderId="17" xfId="0" applyFont="1" applyBorder="1" applyAlignment="1">
      <alignment horizontal="center" vertical="center" shrinkToFit="1"/>
    </xf>
    <xf numFmtId="187" fontId="65" fillId="0" borderId="18" xfId="691" quotePrefix="1" applyFont="1" applyFill="1" applyBorder="1" applyAlignment="1">
      <alignment horizontal="right" vertical="center"/>
    </xf>
    <xf numFmtId="0" fontId="65" fillId="0" borderId="19" xfId="0" applyFont="1" applyBorder="1" applyAlignment="1">
      <alignment horizontal="center" vertical="center" wrapText="1"/>
    </xf>
    <xf numFmtId="187" fontId="64" fillId="0" borderId="18" xfId="691" quotePrefix="1" applyFont="1" applyFill="1" applyBorder="1" applyAlignment="1">
      <alignment horizontal="right" vertical="center"/>
    </xf>
    <xf numFmtId="187" fontId="64" fillId="0" borderId="18" xfId="691" applyFont="1" applyBorder="1" applyAlignment="1">
      <alignment horizontal="right" vertical="center"/>
    </xf>
    <xf numFmtId="0" fontId="93" fillId="0" borderId="0" xfId="776" applyFont="1">
      <alignment vertical="center"/>
    </xf>
    <xf numFmtId="0" fontId="77" fillId="0" borderId="16" xfId="0" quotePrefix="1" applyFont="1" applyBorder="1" applyAlignment="1">
      <alignment horizontal="center" vertical="center"/>
    </xf>
    <xf numFmtId="194" fontId="77" fillId="0" borderId="18" xfId="691" quotePrefix="1" applyNumberFormat="1" applyFont="1" applyFill="1" applyBorder="1" applyAlignment="1">
      <alignment horizontal="right" vertical="center"/>
    </xf>
    <xf numFmtId="187" fontId="77" fillId="0" borderId="18" xfId="691" quotePrefix="1" applyFont="1" applyFill="1" applyBorder="1" applyAlignment="1">
      <alignment horizontal="right" vertical="center"/>
    </xf>
    <xf numFmtId="0" fontId="77" fillId="0" borderId="18" xfId="0" applyFont="1" applyBorder="1" applyAlignment="1">
      <alignment horizontal="right" vertical="center"/>
    </xf>
    <xf numFmtId="49" fontId="77" fillId="0" borderId="18" xfId="691" applyNumberFormat="1" applyFont="1" applyFill="1" applyBorder="1" applyAlignment="1">
      <alignment horizontal="right" vertical="center"/>
    </xf>
    <xf numFmtId="0" fontId="77" fillId="0" borderId="17" xfId="0" quotePrefix="1" applyFont="1" applyBorder="1" applyAlignment="1">
      <alignment horizontal="center" vertical="center"/>
    </xf>
    <xf numFmtId="187" fontId="77" fillId="0" borderId="17" xfId="691" applyFont="1" applyBorder="1" applyAlignment="1">
      <alignment horizontal="right" vertical="center"/>
    </xf>
    <xf numFmtId="187" fontId="77" fillId="0" borderId="18" xfId="691" applyFont="1" applyBorder="1" applyAlignment="1">
      <alignment horizontal="right" vertical="center"/>
    </xf>
    <xf numFmtId="187" fontId="77" fillId="0" borderId="18" xfId="691" quotePrefix="1" applyFont="1" applyBorder="1" applyAlignment="1">
      <alignment horizontal="right" vertical="center"/>
    </xf>
    <xf numFmtId="187" fontId="77" fillId="0" borderId="16" xfId="691" applyFont="1" applyBorder="1" applyAlignment="1">
      <alignment horizontal="right" vertical="center"/>
    </xf>
    <xf numFmtId="187" fontId="77" fillId="0" borderId="0" xfId="691" applyFont="1" applyBorder="1" applyAlignment="1">
      <alignment horizontal="right" vertical="center"/>
    </xf>
    <xf numFmtId="187" fontId="77" fillId="0" borderId="0" xfId="691" quotePrefix="1" applyFont="1" applyBorder="1" applyAlignment="1">
      <alignment horizontal="right" vertical="center"/>
    </xf>
    <xf numFmtId="0" fontId="67" fillId="0" borderId="0" xfId="781" applyFont="1"/>
    <xf numFmtId="0" fontId="65" fillId="0" borderId="16" xfId="0" quotePrefix="1" applyFont="1" applyBorder="1" applyAlignment="1">
      <alignment horizontal="center" vertical="center"/>
    </xf>
    <xf numFmtId="0" fontId="65" fillId="0" borderId="17" xfId="0" quotePrefix="1" applyFont="1" applyBorder="1" applyAlignment="1">
      <alignment horizontal="center" vertical="center"/>
    </xf>
    <xf numFmtId="0" fontId="85" fillId="0" borderId="0" xfId="784" applyFont="1" applyAlignment="1">
      <alignment horizontal="left" vertical="center"/>
    </xf>
    <xf numFmtId="187" fontId="65" fillId="0" borderId="17" xfId="691" applyFont="1" applyFill="1" applyBorder="1" applyAlignment="1">
      <alignment horizontal="right" vertical="center"/>
    </xf>
    <xf numFmtId="0" fontId="79" fillId="0" borderId="17" xfId="784" applyFont="1" applyBorder="1" applyAlignment="1">
      <alignment horizontal="center" vertical="center"/>
    </xf>
    <xf numFmtId="0" fontId="64" fillId="0" borderId="15" xfId="0" applyFont="1" applyBorder="1" applyAlignment="1">
      <alignment horizontal="centerContinuous" vertical="distributed" wrapText="1"/>
    </xf>
    <xf numFmtId="0" fontId="89" fillId="0" borderId="14" xfId="760" applyNumberFormat="1" applyFont="1" applyBorder="1" applyAlignment="1">
      <alignment horizontal="distributed" vertical="center"/>
    </xf>
    <xf numFmtId="187" fontId="89" fillId="0" borderId="0" xfId="691" applyFont="1" applyFill="1" applyBorder="1" applyAlignment="1">
      <alignment horizontal="right" vertical="center"/>
    </xf>
    <xf numFmtId="193" fontId="89" fillId="0" borderId="0" xfId="691" applyNumberFormat="1" applyFont="1" applyFill="1" applyBorder="1" applyAlignment="1">
      <alignment horizontal="right" vertical="center"/>
    </xf>
    <xf numFmtId="0" fontId="89" fillId="0" borderId="15" xfId="0" applyFont="1" applyBorder="1" applyAlignment="1">
      <alignment horizontal="centerContinuous" vertical="distributed"/>
    </xf>
    <xf numFmtId="0" fontId="64" fillId="0" borderId="14" xfId="760" applyNumberFormat="1" applyFont="1" applyBorder="1" applyAlignment="1">
      <alignment horizontal="distributed" vertical="center" wrapText="1"/>
    </xf>
    <xf numFmtId="49" fontId="65" fillId="0" borderId="16" xfId="760" applyNumberFormat="1" applyFont="1" applyBorder="1" applyAlignment="1">
      <alignment horizontal="center" vertical="center"/>
    </xf>
    <xf numFmtId="208" fontId="65" fillId="0" borderId="18" xfId="691" applyNumberFormat="1" applyFont="1" applyFill="1" applyBorder="1" applyAlignment="1">
      <alignment horizontal="right" vertical="center"/>
    </xf>
    <xf numFmtId="193" fontId="65" fillId="0" borderId="18" xfId="691" applyNumberFormat="1" applyFont="1" applyFill="1" applyBorder="1" applyAlignment="1">
      <alignment horizontal="right" vertical="center"/>
    </xf>
    <xf numFmtId="0" fontId="81" fillId="0" borderId="41" xfId="786" applyFont="1" applyBorder="1" applyAlignment="1">
      <alignment horizontal="centerContinuous" vertical="center"/>
    </xf>
    <xf numFmtId="0" fontId="83" fillId="0" borderId="0" xfId="786" applyFont="1" applyAlignment="1">
      <alignment vertical="center"/>
    </xf>
    <xf numFmtId="205" fontId="65" fillId="0" borderId="18" xfId="790" applyNumberFormat="1" applyFont="1" applyBorder="1" applyAlignment="1">
      <alignment horizontal="right" vertical="center"/>
    </xf>
    <xf numFmtId="197" fontId="65" fillId="0" borderId="18" xfId="796" applyNumberFormat="1" applyFont="1" applyBorder="1" applyAlignment="1">
      <alignment horizontal="right" vertical="center"/>
    </xf>
    <xf numFmtId="205" fontId="65" fillId="0" borderId="18" xfId="791" applyNumberFormat="1" applyFont="1" applyBorder="1" applyAlignment="1">
      <alignment horizontal="right" vertical="center"/>
    </xf>
    <xf numFmtId="41" fontId="65" fillId="0" borderId="18" xfId="790" applyNumberFormat="1" applyFont="1" applyBorder="1" applyAlignment="1">
      <alignment horizontal="right" vertical="center"/>
    </xf>
    <xf numFmtId="41" fontId="65" fillId="0" borderId="18" xfId="789" applyNumberFormat="1" applyFont="1" applyBorder="1" applyAlignment="1">
      <alignment horizontal="right" vertical="center"/>
    </xf>
    <xf numFmtId="195" fontId="65" fillId="0" borderId="17" xfId="783" applyNumberFormat="1" applyFont="1" applyBorder="1" applyAlignment="1">
      <alignment vertical="center"/>
    </xf>
    <xf numFmtId="195" fontId="65" fillId="0" borderId="18" xfId="783" applyNumberFormat="1" applyFont="1" applyBorder="1" applyAlignment="1">
      <alignment vertical="center"/>
    </xf>
    <xf numFmtId="195" fontId="65" fillId="0" borderId="16" xfId="783" applyNumberFormat="1" applyFont="1" applyBorder="1" applyAlignment="1">
      <alignment vertical="center"/>
    </xf>
    <xf numFmtId="0" fontId="79" fillId="0" borderId="20" xfId="784" applyFont="1" applyBorder="1" applyAlignment="1">
      <alignment horizontal="center" vertical="center" shrinkToFit="1"/>
    </xf>
    <xf numFmtId="0" fontId="79" fillId="0" borderId="19" xfId="784" applyFont="1" applyBorder="1" applyAlignment="1">
      <alignment horizontal="center" vertical="center" wrapText="1" shrinkToFit="1"/>
    </xf>
    <xf numFmtId="0" fontId="69" fillId="0" borderId="28" xfId="778" applyFont="1" applyBorder="1" applyAlignment="1">
      <alignment horizontal="centerContinuous" vertical="center"/>
    </xf>
    <xf numFmtId="0" fontId="69" fillId="0" borderId="0" xfId="778" applyFont="1" applyAlignment="1">
      <alignment horizontal="centerContinuous" vertical="center"/>
    </xf>
    <xf numFmtId="3" fontId="64" fillId="0" borderId="20" xfId="789" applyNumberFormat="1" applyFont="1" applyBorder="1" applyAlignment="1">
      <alignment horizontal="center" vertical="center" shrinkToFit="1"/>
    </xf>
    <xf numFmtId="3" fontId="69" fillId="0" borderId="19" xfId="789" applyNumberFormat="1" applyFont="1" applyBorder="1" applyAlignment="1">
      <alignment horizontal="center" vertical="center"/>
    </xf>
    <xf numFmtId="0" fontId="64" fillId="0" borderId="0" xfId="691" applyNumberFormat="1" applyFont="1" applyFill="1" applyBorder="1" applyAlignment="1">
      <alignment horizontal="center" vertical="center"/>
    </xf>
    <xf numFmtId="0" fontId="64" fillId="0" borderId="21" xfId="0" applyFont="1" applyBorder="1" applyAlignment="1">
      <alignment horizontal="center" vertical="center" wrapText="1"/>
    </xf>
    <xf numFmtId="0" fontId="64" fillId="0" borderId="20" xfId="796" applyFont="1" applyBorder="1" applyAlignment="1">
      <alignment horizontal="center" vertical="center"/>
    </xf>
    <xf numFmtId="0" fontId="64" fillId="0" borderId="23" xfId="796" applyFont="1" applyBorder="1" applyAlignment="1">
      <alignment horizontal="center" vertical="center"/>
    </xf>
    <xf numFmtId="3" fontId="64" fillId="0" borderId="15" xfId="793" applyNumberFormat="1" applyFont="1" applyBorder="1" applyAlignment="1">
      <alignment horizontal="right" vertical="center" shrinkToFit="1"/>
    </xf>
    <xf numFmtId="3" fontId="81" fillId="0" borderId="24" xfId="787" applyNumberFormat="1" applyFont="1" applyBorder="1" applyAlignment="1">
      <alignment horizontal="center" vertical="center" shrinkToFit="1"/>
    </xf>
    <xf numFmtId="0" fontId="81" fillId="0" borderId="23" xfId="774" applyFont="1" applyBorder="1" applyAlignment="1">
      <alignment horizontal="center" vertical="center"/>
    </xf>
    <xf numFmtId="3" fontId="69" fillId="0" borderId="20" xfId="790" applyNumberFormat="1" applyFont="1" applyBorder="1" applyAlignment="1">
      <alignment horizontal="center" vertical="center"/>
    </xf>
    <xf numFmtId="0" fontId="81" fillId="0" borderId="24" xfId="774" applyFont="1" applyBorder="1" applyAlignment="1">
      <alignment horizontal="center" vertical="center" wrapText="1" shrinkToFit="1"/>
    </xf>
    <xf numFmtId="187" fontId="64" fillId="0" borderId="22" xfId="760" applyFont="1" applyBorder="1" applyAlignment="1">
      <alignment horizontal="center" vertical="center"/>
    </xf>
    <xf numFmtId="187" fontId="64" fillId="0" borderId="14" xfId="760" applyFont="1" applyBorder="1" applyAlignment="1">
      <alignment horizontal="center" vertical="center"/>
    </xf>
    <xf numFmtId="0" fontId="64" fillId="0" borderId="25" xfId="0" applyFont="1" applyBorder="1" applyAlignment="1">
      <alignment horizontal="center" vertical="center" wrapText="1"/>
    </xf>
    <xf numFmtId="0" fontId="64" fillId="0" borderId="15" xfId="0" applyFont="1" applyBorder="1" applyAlignment="1">
      <alignment horizontal="center" vertical="center"/>
    </xf>
    <xf numFmtId="0" fontId="64" fillId="0" borderId="17" xfId="0" applyFont="1" applyBorder="1" applyAlignment="1">
      <alignment horizontal="center" vertical="center"/>
    </xf>
    <xf numFmtId="0" fontId="64" fillId="0" borderId="25" xfId="0" applyFont="1" applyBorder="1" applyAlignment="1">
      <alignment horizontal="center" vertical="center"/>
    </xf>
    <xf numFmtId="187" fontId="64" fillId="0" borderId="16" xfId="760" applyFont="1" applyBorder="1" applyAlignment="1">
      <alignment horizontal="center" vertical="center"/>
    </xf>
    <xf numFmtId="0" fontId="66" fillId="0" borderId="17" xfId="0" applyFont="1" applyBorder="1" applyAlignment="1">
      <alignment horizontal="center" vertical="center"/>
    </xf>
    <xf numFmtId="0" fontId="64" fillId="0" borderId="28" xfId="0" applyFont="1" applyBorder="1" applyAlignment="1">
      <alignment horizontal="center" vertical="center"/>
    </xf>
    <xf numFmtId="0" fontId="64" fillId="0" borderId="22" xfId="0" applyFont="1" applyBorder="1" applyAlignment="1">
      <alignment horizontal="center" vertical="center"/>
    </xf>
    <xf numFmtId="187" fontId="64" fillId="0" borderId="22" xfId="760" applyFont="1" applyBorder="1" applyAlignment="1">
      <alignment horizontal="center" vertical="distributed" wrapText="1"/>
    </xf>
    <xf numFmtId="187" fontId="64" fillId="0" borderId="14" xfId="760" applyFont="1" applyBorder="1" applyAlignment="1">
      <alignment horizontal="center" vertical="distributed"/>
    </xf>
    <xf numFmtId="187" fontId="64" fillId="0" borderId="16" xfId="760" applyFont="1" applyBorder="1" applyAlignment="1">
      <alignment horizontal="center" vertical="distributed"/>
    </xf>
    <xf numFmtId="0" fontId="64" fillId="0" borderId="34" xfId="0" applyFont="1" applyBorder="1" applyAlignment="1">
      <alignment horizontal="center" vertical="center" wrapText="1"/>
    </xf>
    <xf numFmtId="187" fontId="64" fillId="0" borderId="25" xfId="760" applyFont="1" applyBorder="1" applyAlignment="1">
      <alignment horizontal="center" vertical="distributed" wrapText="1"/>
    </xf>
    <xf numFmtId="187" fontId="64" fillId="0" borderId="15" xfId="760" applyFont="1" applyBorder="1" applyAlignment="1">
      <alignment horizontal="center" vertical="distributed" wrapText="1"/>
    </xf>
    <xf numFmtId="187" fontId="64" fillId="0" borderId="17" xfId="760" applyFont="1" applyBorder="1" applyAlignment="1">
      <alignment horizontal="center" vertical="distributed" wrapText="1"/>
    </xf>
    <xf numFmtId="0" fontId="64" fillId="0" borderId="23" xfId="0" applyFont="1" applyBorder="1" applyAlignment="1">
      <alignment horizontal="center" vertical="center" shrinkToFit="1"/>
    </xf>
    <xf numFmtId="0" fontId="64" fillId="0" borderId="19" xfId="0" applyFont="1" applyBorder="1" applyAlignment="1">
      <alignment horizontal="center" vertical="center" shrinkToFit="1"/>
    </xf>
    <xf numFmtId="0" fontId="64" fillId="0" borderId="15" xfId="0" applyFont="1" applyBorder="1" applyAlignment="1">
      <alignment horizontal="center" vertical="center" shrinkToFit="1"/>
    </xf>
    <xf numFmtId="0" fontId="64" fillId="0" borderId="17" xfId="0" applyFont="1" applyBorder="1" applyAlignment="1">
      <alignment horizontal="center" vertical="center" shrinkToFit="1"/>
    </xf>
    <xf numFmtId="3" fontId="81" fillId="0" borderId="42" xfId="787" applyNumberFormat="1" applyFont="1" applyBorder="1" applyAlignment="1">
      <alignment horizontal="center" vertical="center" wrapText="1"/>
    </xf>
    <xf numFmtId="3" fontId="81" fillId="0" borderId="43" xfId="787" applyNumberFormat="1" applyFont="1" applyBorder="1" applyAlignment="1">
      <alignment horizontal="center" vertical="center"/>
    </xf>
    <xf numFmtId="3" fontId="81" fillId="0" borderId="37" xfId="787" applyNumberFormat="1" applyFont="1" applyBorder="1" applyAlignment="1">
      <alignment horizontal="center" vertical="center"/>
    </xf>
    <xf numFmtId="0" fontId="64" fillId="0" borderId="13" xfId="0" applyFont="1" applyBorder="1" applyAlignment="1">
      <alignment horizontal="center"/>
    </xf>
    <xf numFmtId="0" fontId="64" fillId="0" borderId="18" xfId="0" applyFont="1" applyBorder="1" applyAlignment="1">
      <alignment horizontal="center" vertical="center"/>
    </xf>
    <xf numFmtId="187" fontId="64" fillId="0" borderId="23" xfId="760" applyFont="1" applyBorder="1" applyAlignment="1">
      <alignment horizontal="center" vertical="center"/>
    </xf>
    <xf numFmtId="187" fontId="64" fillId="0" borderId="19" xfId="760" applyFont="1" applyBorder="1" applyAlignment="1">
      <alignment horizontal="center" vertical="center"/>
    </xf>
    <xf numFmtId="187" fontId="64" fillId="0" borderId="20" xfId="760" applyFont="1" applyBorder="1" applyAlignment="1">
      <alignment horizontal="center" vertical="center"/>
    </xf>
    <xf numFmtId="187" fontId="64" fillId="0" borderId="15" xfId="760" applyFont="1" applyBorder="1" applyAlignment="1">
      <alignment horizontal="center" vertical="center" shrinkToFit="1"/>
    </xf>
    <xf numFmtId="187" fontId="64" fillId="0" borderId="17" xfId="760" applyFont="1" applyBorder="1" applyAlignment="1">
      <alignment horizontal="center" vertical="center" shrinkToFit="1"/>
    </xf>
    <xf numFmtId="0" fontId="64" fillId="0" borderId="18" xfId="0" applyFont="1" applyBorder="1" applyAlignment="1">
      <alignment horizontal="center" vertical="center" shrinkToFit="1"/>
    </xf>
    <xf numFmtId="0" fontId="64" fillId="0" borderId="16" xfId="0" applyFont="1" applyBorder="1" applyAlignment="1">
      <alignment horizontal="center" vertical="center" shrinkToFit="1"/>
    </xf>
    <xf numFmtId="0" fontId="64" fillId="0" borderId="24" xfId="0" applyFont="1" applyBorder="1" applyAlignment="1">
      <alignment horizontal="center" vertical="center"/>
    </xf>
    <xf numFmtId="0" fontId="64" fillId="0" borderId="31" xfId="0" applyFont="1" applyBorder="1" applyAlignment="1">
      <alignment horizontal="center" vertical="center"/>
    </xf>
    <xf numFmtId="0" fontId="64" fillId="0" borderId="21" xfId="0" applyFont="1" applyBorder="1" applyAlignment="1">
      <alignment horizontal="center" vertical="center"/>
    </xf>
    <xf numFmtId="0" fontId="64" fillId="0" borderId="16" xfId="0" applyFont="1" applyBorder="1" applyAlignment="1">
      <alignment horizontal="center" vertical="center"/>
    </xf>
    <xf numFmtId="0" fontId="64" fillId="0" borderId="26" xfId="0" applyFont="1" applyBorder="1" applyAlignment="1">
      <alignment horizontal="center" vertical="center" wrapText="1"/>
    </xf>
    <xf numFmtId="0" fontId="64" fillId="0" borderId="23" xfId="0" applyFont="1" applyBorder="1" applyAlignment="1">
      <alignment horizontal="center" vertical="center"/>
    </xf>
    <xf numFmtId="3" fontId="81" fillId="0" borderId="0" xfId="789" applyNumberFormat="1" applyFont="1" applyAlignment="1">
      <alignment horizontal="center"/>
    </xf>
    <xf numFmtId="3" fontId="81" fillId="0" borderId="14" xfId="789" applyNumberFormat="1" applyFont="1" applyBorder="1" applyAlignment="1">
      <alignment horizontal="center"/>
    </xf>
    <xf numFmtId="0" fontId="64" fillId="0" borderId="23" xfId="0" applyFont="1" applyBorder="1" applyAlignment="1">
      <alignment horizontal="center" vertical="center" wrapText="1"/>
    </xf>
    <xf numFmtId="0" fontId="64" fillId="0" borderId="19" xfId="0" applyFont="1" applyBorder="1" applyAlignment="1">
      <alignment horizontal="center" vertical="center" wrapText="1"/>
    </xf>
    <xf numFmtId="0" fontId="68" fillId="0" borderId="0" xfId="0" applyFont="1" applyAlignment="1">
      <alignment horizontal="center" vertical="top"/>
    </xf>
    <xf numFmtId="0" fontId="64" fillId="0" borderId="19" xfId="0" applyFont="1" applyBorder="1" applyAlignment="1">
      <alignment horizontal="center" vertical="center"/>
    </xf>
    <xf numFmtId="187" fontId="64" fillId="0" borderId="25" xfId="760" applyFont="1" applyBorder="1" applyAlignment="1">
      <alignment horizontal="center" vertical="center"/>
    </xf>
    <xf numFmtId="187" fontId="64" fillId="0" borderId="15" xfId="760" applyFont="1" applyBorder="1" applyAlignment="1">
      <alignment horizontal="center" vertical="center"/>
    </xf>
    <xf numFmtId="187" fontId="64" fillId="0" borderId="17" xfId="760" applyFont="1" applyBorder="1" applyAlignment="1">
      <alignment horizontal="center" vertical="center"/>
    </xf>
    <xf numFmtId="187" fontId="64" fillId="0" borderId="28" xfId="760" applyFont="1" applyBorder="1" applyAlignment="1">
      <alignment horizontal="center" vertical="center"/>
    </xf>
    <xf numFmtId="0" fontId="69" fillId="0" borderId="0" xfId="0" applyFont="1" applyAlignment="1">
      <alignment horizontal="center" vertical="center" shrinkToFit="1"/>
    </xf>
    <xf numFmtId="0" fontId="69" fillId="0" borderId="18" xfId="0" applyFont="1" applyBorder="1" applyAlignment="1">
      <alignment horizontal="center" vertical="center" shrinkToFit="1"/>
    </xf>
    <xf numFmtId="0" fontId="69" fillId="0" borderId="16" xfId="0" applyFont="1" applyBorder="1" applyAlignment="1">
      <alignment horizontal="center" vertical="center" shrinkToFit="1"/>
    </xf>
    <xf numFmtId="0" fontId="64" fillId="0" borderId="0" xfId="0" applyFont="1" applyAlignment="1">
      <alignment horizontal="center" vertical="center" shrinkToFit="1"/>
    </xf>
    <xf numFmtId="0" fontId="64" fillId="0" borderId="28" xfId="0" applyFont="1" applyBorder="1" applyAlignment="1">
      <alignment horizontal="center" vertical="center" wrapText="1"/>
    </xf>
    <xf numFmtId="0" fontId="64" fillId="0" borderId="22" xfId="0" applyFont="1" applyBorder="1" applyAlignment="1">
      <alignment horizontal="center" vertical="center" wrapText="1"/>
    </xf>
    <xf numFmtId="0" fontId="64" fillId="0" borderId="0" xfId="0" applyFont="1" applyAlignment="1">
      <alignment horizontal="center" vertical="center"/>
    </xf>
    <xf numFmtId="0" fontId="64" fillId="0" borderId="14" xfId="0" applyFont="1" applyBorder="1" applyAlignment="1">
      <alignment horizontal="center" vertical="center"/>
    </xf>
    <xf numFmtId="0" fontId="64" fillId="0" borderId="15" xfId="777" applyFont="1" applyBorder="1" applyAlignment="1">
      <alignment horizontal="center" vertical="center" shrinkToFit="1"/>
    </xf>
    <xf numFmtId="0" fontId="64" fillId="0" borderId="17" xfId="777" applyFont="1" applyBorder="1" applyAlignment="1">
      <alignment horizontal="center" vertical="center" shrinkToFit="1"/>
    </xf>
    <xf numFmtId="0" fontId="68" fillId="0" borderId="0" xfId="777" applyFont="1" applyAlignment="1">
      <alignment horizontal="center" vertical="top"/>
    </xf>
    <xf numFmtId="0" fontId="69" fillId="0" borderId="15" xfId="777" applyFont="1" applyBorder="1" applyAlignment="1">
      <alignment horizontal="center" vertical="center"/>
    </xf>
    <xf numFmtId="0" fontId="69" fillId="0" borderId="0" xfId="777" applyFont="1" applyAlignment="1">
      <alignment horizontal="center" vertical="center"/>
    </xf>
    <xf numFmtId="0" fontId="69" fillId="0" borderId="18" xfId="777" applyFont="1" applyBorder="1" applyAlignment="1">
      <alignment horizontal="center" vertical="center"/>
    </xf>
    <xf numFmtId="0" fontId="69" fillId="0" borderId="28" xfId="777" applyFont="1" applyBorder="1" applyAlignment="1">
      <alignment horizontal="center" vertical="center"/>
    </xf>
    <xf numFmtId="0" fontId="64" fillId="0" borderId="0" xfId="777" applyFont="1" applyAlignment="1">
      <alignment horizontal="center" vertical="center" shrinkToFit="1"/>
    </xf>
    <xf numFmtId="0" fontId="64" fillId="0" borderId="14" xfId="777" applyFont="1" applyBorder="1" applyAlignment="1">
      <alignment horizontal="center" vertical="center" shrinkToFit="1"/>
    </xf>
    <xf numFmtId="187" fontId="64" fillId="0" borderId="26" xfId="760" applyFont="1" applyBorder="1" applyAlignment="1">
      <alignment horizontal="center" vertical="center"/>
    </xf>
    <xf numFmtId="0" fontId="66" fillId="0" borderId="15" xfId="0" applyFont="1" applyBorder="1" applyAlignment="1">
      <alignment horizontal="center" vertical="center" shrinkToFit="1"/>
    </xf>
    <xf numFmtId="0" fontId="69" fillId="0" borderId="25" xfId="785" applyFont="1" applyBorder="1" applyAlignment="1">
      <alignment horizontal="center" vertical="center"/>
    </xf>
    <xf numFmtId="0" fontId="69" fillId="0" borderId="28" xfId="785" applyFont="1" applyBorder="1" applyAlignment="1">
      <alignment horizontal="center" vertical="center"/>
    </xf>
    <xf numFmtId="0" fontId="69" fillId="0" borderId="23" xfId="785" applyFont="1" applyBorder="1" applyAlignment="1">
      <alignment horizontal="center" vertical="center"/>
    </xf>
    <xf numFmtId="0" fontId="66" fillId="0" borderId="19" xfId="0" applyFont="1" applyBorder="1" applyAlignment="1">
      <alignment vertical="center"/>
    </xf>
    <xf numFmtId="3" fontId="68" fillId="0" borderId="0" xfId="785" applyNumberFormat="1" applyFont="1" applyAlignment="1">
      <alignment horizontal="center" vertical="top"/>
    </xf>
    <xf numFmtId="3" fontId="68" fillId="0" borderId="0" xfId="785" applyNumberFormat="1" applyFont="1" applyAlignment="1">
      <alignment horizontal="center"/>
    </xf>
    <xf numFmtId="3" fontId="64" fillId="0" borderId="23" xfId="785" applyNumberFormat="1" applyFont="1" applyBorder="1" applyAlignment="1">
      <alignment horizontal="center" vertical="center"/>
    </xf>
    <xf numFmtId="3" fontId="69" fillId="0" borderId="23" xfId="785" applyNumberFormat="1" applyFont="1" applyBorder="1" applyAlignment="1">
      <alignment horizontal="center" vertical="center"/>
    </xf>
    <xf numFmtId="0" fontId="66" fillId="0" borderId="19" xfId="0" applyFont="1" applyBorder="1" applyAlignment="1">
      <alignment horizontal="center" vertical="center"/>
    </xf>
    <xf numFmtId="3" fontId="69" fillId="0" borderId="25" xfId="790" applyNumberFormat="1" applyFont="1" applyBorder="1" applyAlignment="1">
      <alignment horizontal="center" vertical="center"/>
    </xf>
    <xf numFmtId="3" fontId="69" fillId="0" borderId="28" xfId="790" applyNumberFormat="1" applyFont="1" applyBorder="1" applyAlignment="1">
      <alignment horizontal="center" vertical="center"/>
    </xf>
    <xf numFmtId="3" fontId="69" fillId="0" borderId="22" xfId="790" applyNumberFormat="1" applyFont="1" applyBorder="1" applyAlignment="1">
      <alignment horizontal="center" vertical="center"/>
    </xf>
    <xf numFmtId="0" fontId="64" fillId="0" borderId="25" xfId="0" applyFont="1" applyBorder="1" applyAlignment="1">
      <alignment horizontal="center" vertical="center" shrinkToFit="1"/>
    </xf>
    <xf numFmtId="0" fontId="64" fillId="0" borderId="28" xfId="0" applyFont="1" applyBorder="1" applyAlignment="1">
      <alignment horizontal="center" vertical="center" shrinkToFit="1"/>
    </xf>
    <xf numFmtId="0" fontId="69" fillId="0" borderId="15" xfId="0" applyFont="1" applyBorder="1" applyAlignment="1">
      <alignment horizontal="center" vertical="center" shrinkToFit="1"/>
    </xf>
    <xf numFmtId="0" fontId="66" fillId="0" borderId="17" xfId="0" applyFont="1" applyBorder="1" applyAlignment="1">
      <alignment horizontal="center" vertical="center" shrinkToFit="1"/>
    </xf>
    <xf numFmtId="0" fontId="70" fillId="0" borderId="20" xfId="0" applyFont="1" applyBorder="1" applyAlignment="1">
      <alignment horizontal="center" vertical="center" wrapText="1"/>
    </xf>
    <xf numFmtId="0" fontId="70" fillId="0" borderId="19" xfId="0" applyFont="1" applyBorder="1" applyAlignment="1">
      <alignment horizontal="center" vertical="center" wrapText="1"/>
    </xf>
    <xf numFmtId="0" fontId="70" fillId="0" borderId="13" xfId="0" applyFont="1" applyBorder="1" applyAlignment="1">
      <alignment horizontal="right"/>
    </xf>
    <xf numFmtId="3" fontId="70" fillId="0" borderId="0" xfId="0" applyNumberFormat="1" applyFont="1" applyAlignment="1">
      <alignment horizontal="right" vertical="center"/>
    </xf>
    <xf numFmtId="0" fontId="70" fillId="0" borderId="24" xfId="0" applyFont="1" applyBorder="1" applyAlignment="1">
      <alignment horizontal="center" shrinkToFit="1"/>
    </xf>
    <xf numFmtId="0" fontId="70" fillId="0" borderId="31" xfId="0" applyFont="1" applyBorder="1" applyAlignment="1">
      <alignment horizontal="center" shrinkToFit="1"/>
    </xf>
    <xf numFmtId="0" fontId="70" fillId="0" borderId="21" xfId="0" applyFont="1" applyBorder="1" applyAlignment="1">
      <alignment horizontal="center" shrinkToFit="1"/>
    </xf>
    <xf numFmtId="0" fontId="70" fillId="0" borderId="24" xfId="0" applyFont="1" applyBorder="1" applyAlignment="1">
      <alignment horizontal="center"/>
    </xf>
    <xf numFmtId="0" fontId="70" fillId="0" borderId="31" xfId="0" applyFont="1" applyBorder="1" applyAlignment="1">
      <alignment horizontal="center"/>
    </xf>
    <xf numFmtId="0" fontId="70" fillId="0" borderId="21" xfId="0" applyFont="1" applyBorder="1" applyAlignment="1">
      <alignment horizontal="center"/>
    </xf>
    <xf numFmtId="0" fontId="64" fillId="0" borderId="32" xfId="0" applyFont="1" applyBorder="1" applyAlignment="1">
      <alignment horizontal="center" vertical="center" wrapText="1"/>
    </xf>
    <xf numFmtId="0" fontId="64" fillId="0" borderId="4" xfId="0" applyFont="1" applyBorder="1" applyAlignment="1">
      <alignment horizontal="center" vertical="center" wrapText="1"/>
    </xf>
    <xf numFmtId="0" fontId="64" fillId="0" borderId="44" xfId="0" applyFont="1" applyBorder="1" applyAlignment="1">
      <alignment horizontal="center" vertical="center" wrapText="1"/>
    </xf>
    <xf numFmtId="0" fontId="74" fillId="0" borderId="0" xfId="0" applyFont="1" applyAlignment="1">
      <alignment horizontal="center" vertical="top"/>
    </xf>
    <xf numFmtId="0" fontId="64" fillId="0" borderId="20" xfId="0" applyFont="1" applyBorder="1" applyAlignment="1">
      <alignment horizontal="center" vertical="center" wrapText="1"/>
    </xf>
    <xf numFmtId="0" fontId="64" fillId="0" borderId="24" xfId="0" applyFont="1" applyBorder="1" applyAlignment="1">
      <alignment horizontal="center" vertical="center" wrapText="1"/>
    </xf>
    <xf numFmtId="0" fontId="64" fillId="0" borderId="31" xfId="0" applyFont="1" applyBorder="1" applyAlignment="1">
      <alignment horizontal="center" vertical="center" wrapText="1"/>
    </xf>
    <xf numFmtId="0" fontId="64" fillId="0" borderId="21" xfId="0" applyFont="1" applyBorder="1" applyAlignment="1">
      <alignment horizontal="center" vertical="center" wrapText="1"/>
    </xf>
    <xf numFmtId="0" fontId="85" fillId="0" borderId="0" xfId="782" applyFont="1" applyAlignment="1">
      <alignment horizontal="left" vertical="center" wrapText="1"/>
    </xf>
    <xf numFmtId="0" fontId="69" fillId="0" borderId="15" xfId="0" applyFont="1" applyBorder="1" applyAlignment="1">
      <alignment horizontal="center" vertical="center"/>
    </xf>
    <xf numFmtId="0" fontId="69" fillId="0" borderId="14" xfId="0" applyFont="1" applyBorder="1" applyAlignment="1">
      <alignment horizontal="center" vertical="center"/>
    </xf>
    <xf numFmtId="0" fontId="66" fillId="0" borderId="15" xfId="0" applyFont="1" applyBorder="1" applyAlignment="1">
      <alignment vertical="center"/>
    </xf>
    <xf numFmtId="0" fontId="66" fillId="0" borderId="17" xfId="0" applyFont="1" applyBorder="1" applyAlignment="1">
      <alignment vertical="center"/>
    </xf>
    <xf numFmtId="0" fontId="64" fillId="0" borderId="4" xfId="0" applyFont="1" applyBorder="1" applyAlignment="1">
      <alignment horizontal="center" vertical="center"/>
    </xf>
    <xf numFmtId="0" fontId="64" fillId="0" borderId="36" xfId="0" applyFont="1" applyBorder="1" applyAlignment="1">
      <alignment horizontal="center" vertical="center" wrapText="1"/>
    </xf>
    <xf numFmtId="0" fontId="64" fillId="0" borderId="35" xfId="0" applyFont="1" applyBorder="1" applyAlignment="1">
      <alignment horizontal="center" vertical="center" wrapText="1"/>
    </xf>
    <xf numFmtId="0" fontId="64" fillId="0" borderId="0" xfId="691" applyNumberFormat="1" applyFont="1" applyFill="1" applyBorder="1" applyAlignment="1">
      <alignment horizontal="center" vertical="center"/>
    </xf>
    <xf numFmtId="0" fontId="77" fillId="0" borderId="17" xfId="691" applyNumberFormat="1" applyFont="1" applyFill="1" applyBorder="1" applyAlignment="1">
      <alignment horizontal="center" vertical="center"/>
    </xf>
    <xf numFmtId="0" fontId="77" fillId="0" borderId="18" xfId="691" applyNumberFormat="1" applyFont="1" applyFill="1" applyBorder="1" applyAlignment="1">
      <alignment horizontal="center" vertical="center"/>
    </xf>
    <xf numFmtId="0" fontId="66" fillId="0" borderId="14" xfId="0" applyFont="1" applyBorder="1" applyAlignment="1">
      <alignment vertical="center"/>
    </xf>
    <xf numFmtId="0" fontId="66" fillId="0" borderId="0" xfId="0" applyFont="1" applyAlignment="1">
      <alignment vertical="center"/>
    </xf>
    <xf numFmtId="0" fontId="66" fillId="0" borderId="18" xfId="0" applyFont="1" applyBorder="1" applyAlignment="1">
      <alignment vertical="center"/>
    </xf>
    <xf numFmtId="0" fontId="66" fillId="0" borderId="16" xfId="0" applyFont="1" applyBorder="1" applyAlignment="1">
      <alignment vertical="center"/>
    </xf>
    <xf numFmtId="0" fontId="69" fillId="0" borderId="17" xfId="0" applyFont="1" applyBorder="1" applyAlignment="1">
      <alignment horizontal="center" vertical="center" shrinkToFit="1"/>
    </xf>
    <xf numFmtId="0" fontId="76" fillId="0" borderId="0" xfId="691" applyNumberFormat="1" applyFont="1" applyFill="1" applyBorder="1" applyAlignment="1">
      <alignment horizontal="center" vertical="center"/>
    </xf>
    <xf numFmtId="0" fontId="64" fillId="0" borderId="18" xfId="691" applyNumberFormat="1" applyFont="1" applyFill="1" applyBorder="1" applyAlignment="1">
      <alignment horizontal="center" vertical="center"/>
    </xf>
    <xf numFmtId="0" fontId="76" fillId="0" borderId="15" xfId="691" applyNumberFormat="1" applyFont="1" applyFill="1" applyBorder="1" applyAlignment="1">
      <alignment horizontal="center" vertical="center"/>
    </xf>
    <xf numFmtId="0" fontId="64" fillId="0" borderId="32" xfId="780" applyFont="1" applyBorder="1" applyAlignment="1">
      <alignment horizontal="center" vertical="center"/>
    </xf>
    <xf numFmtId="0" fontId="64" fillId="0" borderId="4" xfId="780" applyFont="1" applyBorder="1" applyAlignment="1">
      <alignment horizontal="center" vertical="center"/>
    </xf>
    <xf numFmtId="0" fontId="64" fillId="0" borderId="44" xfId="780" applyFont="1" applyBorder="1" applyAlignment="1">
      <alignment horizontal="center" vertical="center"/>
    </xf>
    <xf numFmtId="0" fontId="64" fillId="0" borderId="22" xfId="780" applyFont="1" applyBorder="1" applyAlignment="1">
      <alignment horizontal="center" vertical="center"/>
    </xf>
    <xf numFmtId="0" fontId="64" fillId="0" borderId="14" xfId="780" applyFont="1" applyBorder="1" applyAlignment="1">
      <alignment horizontal="center" vertical="center"/>
    </xf>
    <xf numFmtId="0" fontId="64" fillId="0" borderId="16" xfId="780" applyFont="1" applyBorder="1" applyAlignment="1">
      <alignment horizontal="center" vertical="center"/>
    </xf>
    <xf numFmtId="0" fontId="64" fillId="0" borderId="25" xfId="783" applyFont="1" applyBorder="1" applyAlignment="1">
      <alignment horizontal="center" vertical="center"/>
    </xf>
    <xf numFmtId="0" fontId="64" fillId="0" borderId="15" xfId="783" applyFont="1" applyBorder="1" applyAlignment="1">
      <alignment horizontal="center" vertical="center"/>
    </xf>
    <xf numFmtId="0" fontId="64" fillId="0" borderId="17" xfId="783" applyFont="1" applyBorder="1" applyAlignment="1">
      <alignment horizontal="center" vertical="center"/>
    </xf>
    <xf numFmtId="0" fontId="64" fillId="0" borderId="36" xfId="780" applyFont="1" applyBorder="1" applyAlignment="1">
      <alignment horizontal="center" vertical="center"/>
    </xf>
    <xf numFmtId="0" fontId="64" fillId="0" borderId="34" xfId="780" applyFont="1" applyBorder="1" applyAlignment="1">
      <alignment horizontal="center" vertical="center"/>
    </xf>
    <xf numFmtId="0" fontId="85" fillId="0" borderId="0" xfId="784" applyFont="1" applyAlignment="1">
      <alignment horizontal="left" vertical="top" wrapText="1"/>
    </xf>
    <xf numFmtId="0" fontId="85" fillId="0" borderId="0" xfId="781" applyFont="1" applyAlignment="1">
      <alignment horizontal="right" vertical="top" wrapText="1"/>
    </xf>
    <xf numFmtId="187" fontId="64" fillId="0" borderId="22" xfId="760" applyFont="1" applyBorder="1" applyAlignment="1">
      <alignment horizontal="center" vertical="center" wrapText="1"/>
    </xf>
    <xf numFmtId="187" fontId="64" fillId="0" borderId="25" xfId="760" applyFont="1" applyBorder="1" applyAlignment="1">
      <alignment horizontal="center" vertical="center" wrapText="1"/>
    </xf>
    <xf numFmtId="0" fontId="69" fillId="0" borderId="24" xfId="783" applyFont="1" applyBorder="1" applyAlignment="1">
      <alignment horizontal="center" vertical="center" wrapText="1"/>
    </xf>
    <xf numFmtId="0" fontId="69" fillId="0" borderId="17" xfId="783" applyFont="1" applyBorder="1" applyAlignment="1">
      <alignment horizontal="center" vertical="center" wrapText="1"/>
    </xf>
    <xf numFmtId="0" fontId="69" fillId="0" borderId="20" xfId="783" applyFont="1" applyBorder="1" applyAlignment="1">
      <alignment horizontal="center" vertical="center" wrapText="1"/>
    </xf>
    <xf numFmtId="0" fontId="69" fillId="0" borderId="19" xfId="783" applyFont="1" applyBorder="1" applyAlignment="1">
      <alignment horizontal="center" vertical="center" wrapText="1"/>
    </xf>
    <xf numFmtId="0" fontId="69" fillId="0" borderId="33" xfId="783" applyFont="1" applyBorder="1" applyAlignment="1">
      <alignment horizontal="center" vertical="center" wrapText="1"/>
    </xf>
    <xf numFmtId="0" fontId="64" fillId="0" borderId="36" xfId="783" applyFont="1" applyBorder="1" applyAlignment="1">
      <alignment horizontal="center" vertical="center"/>
    </xf>
    <xf numFmtId="0" fontId="64" fillId="0" borderId="34" xfId="783" applyFont="1" applyBorder="1" applyAlignment="1">
      <alignment horizontal="center" vertical="center"/>
    </xf>
    <xf numFmtId="0" fontId="64" fillId="0" borderId="35" xfId="783" applyFont="1" applyBorder="1" applyAlignment="1">
      <alignment horizontal="center" vertical="center"/>
    </xf>
    <xf numFmtId="0" fontId="69" fillId="0" borderId="20" xfId="783" applyFont="1" applyBorder="1" applyAlignment="1">
      <alignment horizontal="center" vertical="center" wrapText="1" shrinkToFit="1"/>
    </xf>
    <xf numFmtId="0" fontId="69" fillId="0" borderId="19" xfId="783" applyFont="1" applyBorder="1" applyAlignment="1">
      <alignment horizontal="center" vertical="center" wrapText="1" shrinkToFit="1"/>
    </xf>
    <xf numFmtId="0" fontId="69" fillId="0" borderId="32" xfId="783" applyFont="1" applyBorder="1" applyAlignment="1">
      <alignment horizontal="center" vertical="center" wrapText="1"/>
    </xf>
    <xf numFmtId="0" fontId="69" fillId="0" borderId="4" xfId="783" applyFont="1" applyBorder="1" applyAlignment="1">
      <alignment horizontal="center" vertical="center" wrapText="1"/>
    </xf>
    <xf numFmtId="0" fontId="68" fillId="0" borderId="0" xfId="783" applyFont="1" applyAlignment="1">
      <alignment horizontal="center" vertical="top"/>
    </xf>
    <xf numFmtId="0" fontId="69" fillId="0" borderId="36" xfId="783" applyFont="1" applyBorder="1" applyAlignment="1">
      <alignment horizontal="center" vertical="center"/>
    </xf>
    <xf numFmtId="0" fontId="69" fillId="0" borderId="34" xfId="783" applyFont="1" applyBorder="1" applyAlignment="1">
      <alignment horizontal="center" vertical="center"/>
    </xf>
    <xf numFmtId="0" fontId="69" fillId="0" borderId="35" xfId="783" applyFont="1" applyBorder="1" applyAlignment="1">
      <alignment horizontal="center" vertical="center"/>
    </xf>
    <xf numFmtId="0" fontId="69" fillId="0" borderId="20" xfId="795" applyFont="1" applyBorder="1" applyAlignment="1">
      <alignment horizontal="center" vertical="center" wrapText="1"/>
    </xf>
    <xf numFmtId="0" fontId="69" fillId="0" borderId="19" xfId="795" applyFont="1" applyBorder="1" applyAlignment="1">
      <alignment horizontal="center" vertical="center" wrapText="1"/>
    </xf>
    <xf numFmtId="0" fontId="69" fillId="0" borderId="22" xfId="783" applyFont="1" applyBorder="1" applyAlignment="1">
      <alignment horizontal="center" vertical="center"/>
    </xf>
    <xf numFmtId="0" fontId="69" fillId="0" borderId="14" xfId="783" applyFont="1" applyBorder="1" applyAlignment="1">
      <alignment horizontal="center" vertical="center"/>
    </xf>
    <xf numFmtId="0" fontId="69" fillId="0" borderId="16" xfId="783" applyFont="1" applyBorder="1" applyAlignment="1">
      <alignment horizontal="center" vertical="center"/>
    </xf>
    <xf numFmtId="0" fontId="69" fillId="0" borderId="33" xfId="795" applyFont="1" applyBorder="1" applyAlignment="1">
      <alignment horizontal="center" vertical="center" wrapText="1"/>
    </xf>
    <xf numFmtId="0" fontId="7" fillId="0" borderId="36" xfId="777" applyFont="1" applyBorder="1" applyAlignment="1">
      <alignment horizontal="center" vertical="center" wrapText="1"/>
    </xf>
    <xf numFmtId="0" fontId="7" fillId="0" borderId="35" xfId="777" applyFont="1" applyBorder="1" applyAlignment="1">
      <alignment horizontal="center" vertical="center" wrapText="1"/>
    </xf>
    <xf numFmtId="0" fontId="12" fillId="0" borderId="0" xfId="777" applyFont="1" applyAlignment="1">
      <alignment horizontal="center" vertical="top" wrapText="1"/>
    </xf>
    <xf numFmtId="0" fontId="5" fillId="0" borderId="25" xfId="777" applyFont="1" applyBorder="1" applyAlignment="1">
      <alignment horizontal="center" vertical="center"/>
    </xf>
    <xf numFmtId="0" fontId="5" fillId="0" borderId="15" xfId="777" applyFont="1" applyBorder="1" applyAlignment="1">
      <alignment horizontal="center" vertical="center"/>
    </xf>
    <xf numFmtId="0" fontId="5" fillId="0" borderId="17" xfId="777" applyFont="1" applyBorder="1" applyAlignment="1">
      <alignment horizontal="center" vertical="center"/>
    </xf>
    <xf numFmtId="0" fontId="7" fillId="0" borderId="34" xfId="777" applyFont="1" applyBorder="1" applyAlignment="1">
      <alignment horizontal="center" vertical="center" wrapText="1"/>
    </xf>
    <xf numFmtId="0" fontId="7" fillId="0" borderId="45" xfId="777" applyFont="1" applyBorder="1" applyAlignment="1">
      <alignment horizontal="center" vertical="center" wrapText="1"/>
    </xf>
    <xf numFmtId="0" fontId="12" fillId="0" borderId="0" xfId="777" applyFont="1" applyAlignment="1">
      <alignment horizontal="center" vertical="top"/>
    </xf>
  </cellXfs>
  <cellStyles count="798">
    <cellStyle name="20% - 강조색1 2" xfId="1"/>
    <cellStyle name="20% - 강조색1 3" xfId="2"/>
    <cellStyle name="20% - 강조색2 2" xfId="3"/>
    <cellStyle name="20% - 강조색2 3" xfId="4"/>
    <cellStyle name="20% - 강조색3 2" xfId="5"/>
    <cellStyle name="20% - 강조색3 3" xfId="6"/>
    <cellStyle name="20% - 강조색4 2" xfId="7"/>
    <cellStyle name="20% - 강조색4 3" xfId="8"/>
    <cellStyle name="20% - 강조색5 2" xfId="9"/>
    <cellStyle name="20% - 강조색5 3" xfId="10"/>
    <cellStyle name="20% - 강조색6 2" xfId="11"/>
    <cellStyle name="20% - 강조색6 3" xfId="12"/>
    <cellStyle name="40% - 강조색1 2" xfId="13"/>
    <cellStyle name="40% - 강조색1 3" xfId="14"/>
    <cellStyle name="40% - 강조색2 2" xfId="15"/>
    <cellStyle name="40% - 강조색2 3" xfId="16"/>
    <cellStyle name="40% - 강조색3 2" xfId="17"/>
    <cellStyle name="40% - 강조색3 3" xfId="18"/>
    <cellStyle name="40% - 강조색4 2" xfId="19"/>
    <cellStyle name="40% - 강조색4 3" xfId="20"/>
    <cellStyle name="40% - 강조색5 2" xfId="21"/>
    <cellStyle name="40% - 강조색5 3" xfId="22"/>
    <cellStyle name="40% - 강조색6 2" xfId="23"/>
    <cellStyle name="40% - 강조색6 3" xfId="24"/>
    <cellStyle name="60% - 강조색1 2" xfId="25"/>
    <cellStyle name="60% - 강조색1 3" xfId="26"/>
    <cellStyle name="60% - 강조색2 2" xfId="27"/>
    <cellStyle name="60% - 강조색2 3" xfId="28"/>
    <cellStyle name="60% - 강조색3 2" xfId="29"/>
    <cellStyle name="60% - 강조색3 3" xfId="30"/>
    <cellStyle name="60% - 강조색4 2" xfId="31"/>
    <cellStyle name="60% - 강조색4 3" xfId="32"/>
    <cellStyle name="60% - 강조색5 2" xfId="33"/>
    <cellStyle name="60% - 강조색5 3" xfId="34"/>
    <cellStyle name="60% - 강조색6 2" xfId="35"/>
    <cellStyle name="60% - 강조색6 3" xfId="36"/>
    <cellStyle name="ÅëÈ­ [0]_¼ÕÀÍ¿¹»ê" xfId="37"/>
    <cellStyle name="AeE­ [0]_¼OAI¿¹≫e" xfId="38"/>
    <cellStyle name="ÅëÈ­ [0]_ÀÎ°Çºñ,¿ÜÁÖºñ" xfId="39"/>
    <cellStyle name="AeE­ [0]_AI°Cºn,μμ±Þºn" xfId="40"/>
    <cellStyle name="ÅëÈ­ [0]_laroux" xfId="41"/>
    <cellStyle name="AeE­ [0]_laroux_1" xfId="42"/>
    <cellStyle name="ÅëÈ­ [0]_laroux_1" xfId="43"/>
    <cellStyle name="AeE­ [0]_laroux_1 2" xfId="44"/>
    <cellStyle name="ÅëÈ­ [0]_laroux_1 2" xfId="45"/>
    <cellStyle name="AeE­ [0]_laroux_1 3" xfId="46"/>
    <cellStyle name="ÅëÈ­ [0]_laroux_1 3" xfId="47"/>
    <cellStyle name="AeE­ [0]_laroux_1_12보건및사회보장" xfId="48"/>
    <cellStyle name="ÅëÈ­ [0]_laroux_1_12보건및사회보장" xfId="49"/>
    <cellStyle name="AeE­ [0]_laroux_1_17공공행정및사법" xfId="50"/>
    <cellStyle name="ÅëÈ­ [0]_laroux_1_17공공행정및사법" xfId="51"/>
    <cellStyle name="AeE­ [0]_laroux_1_2010년기준통계연보" xfId="52"/>
    <cellStyle name="ÅëÈ­ [0]_laroux_1_2010년기준통계연보" xfId="53"/>
    <cellStyle name="AeE­ [0]_laroux_1_45-09 유통 금융 보험 및 기타서비스(97-109)" xfId="54"/>
    <cellStyle name="ÅëÈ­ [0]_laroux_1_45-09 유통 금융 보험 및 기타서비스(97-109)" xfId="55"/>
    <cellStyle name="AeE­ [0]_laroux_1_46-09 유통 금융 보험 및 기타서비스" xfId="56"/>
    <cellStyle name="ÅëÈ­ [0]_laroux_1_46-09 유통 금융 보험 및 기타서비스" xfId="57"/>
    <cellStyle name="AeE­ [0]_laroux_1_46-11 교통 관광 및 정보통신" xfId="58"/>
    <cellStyle name="ÅëÈ­ [0]_laroux_1_46-11 교통 관광 및 정보통신" xfId="59"/>
    <cellStyle name="AeE­ [0]_laroux_1_48-06 농림수산업" xfId="60"/>
    <cellStyle name="ÅëÈ­ [0]_laroux_1_48-06 농림수산업" xfId="61"/>
    <cellStyle name="AeE­ [0]_laroux_1_48-09 유통 금융 보험 및 기타서비스" xfId="62"/>
    <cellStyle name="ÅëÈ­ [0]_laroux_1_48-09 유통 금융 보험 및 기타서비스" xfId="63"/>
    <cellStyle name="AeE­ [0]_laroux_1_48-10 주택 건설" xfId="64"/>
    <cellStyle name="ÅëÈ­ [0]_laroux_1_48-10 주택 건설" xfId="65"/>
    <cellStyle name="AeE­ [0]_laroux_1_48-11 교통 관광 및 정보통신" xfId="66"/>
    <cellStyle name="ÅëÈ­ [0]_laroux_1_48-11 교통 관광 및 정보통신" xfId="67"/>
    <cellStyle name="AeE­ [0]_laroux_1_48-12 보건 및 사회보장" xfId="68"/>
    <cellStyle name="ÅëÈ­ [0]_laroux_1_48-12 보건 및 사회보장" xfId="69"/>
    <cellStyle name="AeE­ [0]_laroux_1_48-13 환경" xfId="70"/>
    <cellStyle name="ÅëÈ­ [0]_laroux_1_48-13 환경" xfId="71"/>
    <cellStyle name="AeE­ [0]_laroux_1_48-14 교육 및 문화" xfId="72"/>
    <cellStyle name="ÅëÈ­ [0]_laroux_1_48-14 교육 및 문화" xfId="73"/>
    <cellStyle name="AeE­ [0]_laroux_1_48-17 공공행정 및 사법" xfId="74"/>
    <cellStyle name="ÅëÈ­ [0]_laroux_1_48-17 공공행정 및 사법" xfId="75"/>
    <cellStyle name="AeE­ [0]_laroux_1_99 재가노인복지시설" xfId="76"/>
    <cellStyle name="ÅëÈ­ [0]_laroux_1_99 재가노인복지시설" xfId="77"/>
    <cellStyle name="AeE­ [0]_laroux_1_99 친환경농산물 인증현황" xfId="78"/>
    <cellStyle name="ÅëÈ­ [0]_laroux_1_99 친환경농산물 인증현황" xfId="79"/>
    <cellStyle name="AeE­ [0]_laroux_1_보건위생정책과" xfId="80"/>
    <cellStyle name="ÅëÈ­ [0]_laroux_1_보건위생정책과" xfId="81"/>
    <cellStyle name="AeE­ [0]_laroux_1_시군구" xfId="82"/>
    <cellStyle name="ÅëÈ­ [0]_laroux_1_시군구" xfId="83"/>
    <cellStyle name="AeE­ [0]_laroux_1_안산시" xfId="84"/>
    <cellStyle name="ÅëÈ­ [0]_laroux_1_안산시" xfId="85"/>
    <cellStyle name="AeE­ [0]_laroux_1_유통업체현황" xfId="86"/>
    <cellStyle name="ÅëÈ­ [0]_laroux_1_유통업체현황" xfId="87"/>
    <cellStyle name="AeE­ [0]_laroux_1_토지정보과(제출)," xfId="88"/>
    <cellStyle name="ÅëÈ­ [0]_laroux_1_토지정보과(제출)," xfId="89"/>
    <cellStyle name="AeE­ [0]_laroux_1_평택시" xfId="90"/>
    <cellStyle name="ÅëÈ­ [0]_laroux_1_평택시" xfId="91"/>
    <cellStyle name="AeE­ [0]_laroux_2" xfId="92"/>
    <cellStyle name="ÅëÈ­ [0]_laroux_2" xfId="93"/>
    <cellStyle name="AeE­ [0]_laroux_2 2" xfId="94"/>
    <cellStyle name="ÅëÈ­ [0]_laroux_2 2" xfId="95"/>
    <cellStyle name="AeE­ [0]_laroux_2 3" xfId="96"/>
    <cellStyle name="ÅëÈ­ [0]_laroux_2 3" xfId="97"/>
    <cellStyle name="AeE­ [0]_laroux_2_12보건및사회보장" xfId="98"/>
    <cellStyle name="ÅëÈ­ [0]_laroux_2_12보건및사회보장" xfId="99"/>
    <cellStyle name="AeE­ [0]_laroux_2_17공공행정및사법" xfId="100"/>
    <cellStyle name="ÅëÈ­ [0]_laroux_2_17공공행정및사법" xfId="101"/>
    <cellStyle name="AeE­ [0]_laroux_2_2010년기준통계연보" xfId="102"/>
    <cellStyle name="ÅëÈ­ [0]_laroux_2_2010년기준통계연보" xfId="103"/>
    <cellStyle name="AeE­ [0]_laroux_2_41-06농림16" xfId="104"/>
    <cellStyle name="ÅëÈ­ [0]_laroux_2_41-06농림16" xfId="105"/>
    <cellStyle name="AeE­ [0]_laroux_2_41-06농림16 2" xfId="106"/>
    <cellStyle name="ÅëÈ­ [0]_laroux_2_41-06농림16 2" xfId="107"/>
    <cellStyle name="AeE­ [0]_laroux_2_41-06농림16 3" xfId="108"/>
    <cellStyle name="ÅëÈ­ [0]_laroux_2_41-06농림16 3" xfId="109"/>
    <cellStyle name="AeE­ [0]_laroux_2_41-06농림16_12보건및사회보장" xfId="110"/>
    <cellStyle name="ÅëÈ­ [0]_laroux_2_41-06농림16_12보건및사회보장" xfId="111"/>
    <cellStyle name="AeE­ [0]_laroux_2_41-06농림16_17공공행정및사법" xfId="112"/>
    <cellStyle name="ÅëÈ­ [0]_laroux_2_41-06농림16_17공공행정및사법" xfId="113"/>
    <cellStyle name="AeE­ [0]_laroux_2_41-06농림16_2010년기준통계연보" xfId="114"/>
    <cellStyle name="ÅëÈ­ [0]_laroux_2_41-06농림16_2010년기준통계연보" xfId="115"/>
    <cellStyle name="AeE­ [0]_laroux_2_41-06농림16_45-09 유통 금융 보험 및 기타서비스(97-109)" xfId="116"/>
    <cellStyle name="ÅëÈ­ [0]_laroux_2_41-06농림16_45-09 유통 금융 보험 및 기타서비스(97-109)" xfId="117"/>
    <cellStyle name="AeE­ [0]_laroux_2_41-06농림16_46-09 유통 금융 보험 및 기타서비스" xfId="118"/>
    <cellStyle name="ÅëÈ­ [0]_laroux_2_41-06농림16_46-09 유통 금융 보험 및 기타서비스" xfId="119"/>
    <cellStyle name="AeE­ [0]_laroux_2_41-06농림16_46-11 교통 관광 및 정보통신" xfId="120"/>
    <cellStyle name="ÅëÈ­ [0]_laroux_2_41-06농림16_46-11 교통 관광 및 정보통신" xfId="121"/>
    <cellStyle name="AeE­ [0]_laroux_2_41-06농림16_48-06 농림수산업" xfId="122"/>
    <cellStyle name="ÅëÈ­ [0]_laroux_2_41-06농림16_48-06 농림수산업" xfId="123"/>
    <cellStyle name="AeE­ [0]_laroux_2_41-06농림16_48-09 유통 금융 보험 및 기타서비스" xfId="124"/>
    <cellStyle name="ÅëÈ­ [0]_laroux_2_41-06농림16_48-09 유통 금융 보험 및 기타서비스" xfId="125"/>
    <cellStyle name="AeE­ [0]_laroux_2_41-06농림16_48-10 주택 건설" xfId="126"/>
    <cellStyle name="ÅëÈ­ [0]_laroux_2_41-06농림16_48-10 주택 건설" xfId="127"/>
    <cellStyle name="AeE­ [0]_laroux_2_41-06농림16_48-11 교통 관광 및 정보통신" xfId="128"/>
    <cellStyle name="ÅëÈ­ [0]_laroux_2_41-06농림16_48-11 교통 관광 및 정보통신" xfId="129"/>
    <cellStyle name="AeE­ [0]_laroux_2_41-06농림16_48-12 보건 및 사회보장" xfId="130"/>
    <cellStyle name="ÅëÈ­ [0]_laroux_2_41-06농림16_48-12 보건 및 사회보장" xfId="131"/>
    <cellStyle name="AeE­ [0]_laroux_2_41-06농림16_48-13 환경" xfId="132"/>
    <cellStyle name="ÅëÈ­ [0]_laroux_2_41-06농림16_48-13 환경" xfId="133"/>
    <cellStyle name="AeE­ [0]_laroux_2_41-06농림16_48-14 교육 및 문화" xfId="134"/>
    <cellStyle name="ÅëÈ­ [0]_laroux_2_41-06농림16_48-14 교육 및 문화" xfId="135"/>
    <cellStyle name="AeE­ [0]_laroux_2_41-06농림16_48-17 공공행정 및 사법" xfId="136"/>
    <cellStyle name="ÅëÈ­ [0]_laroux_2_41-06농림16_48-17 공공행정 및 사법" xfId="137"/>
    <cellStyle name="AeE­ [0]_laroux_2_41-06농림16_99 재가노인복지시설" xfId="138"/>
    <cellStyle name="ÅëÈ­ [0]_laroux_2_41-06농림16_99 재가노인복지시설" xfId="139"/>
    <cellStyle name="AeE­ [0]_laroux_2_41-06농림16_99 친환경농산물 인증현황" xfId="140"/>
    <cellStyle name="ÅëÈ­ [0]_laroux_2_41-06농림16_99 친환경농산물 인증현황" xfId="141"/>
    <cellStyle name="AeE­ [0]_laroux_2_41-06농림16_보건위생정책과" xfId="142"/>
    <cellStyle name="ÅëÈ­ [0]_laroux_2_41-06농림16_보건위생정책과" xfId="143"/>
    <cellStyle name="AeE­ [0]_laroux_2_41-06농림16_시군구" xfId="144"/>
    <cellStyle name="ÅëÈ­ [0]_laroux_2_41-06농림16_시군구" xfId="145"/>
    <cellStyle name="AeE­ [0]_laroux_2_41-06농림16_안산시" xfId="146"/>
    <cellStyle name="ÅëÈ­ [0]_laroux_2_41-06농림16_안산시" xfId="147"/>
    <cellStyle name="AeE­ [0]_laroux_2_41-06농림16_유통업체현황" xfId="148"/>
    <cellStyle name="ÅëÈ­ [0]_laroux_2_41-06농림16_유통업체현황" xfId="149"/>
    <cellStyle name="AeE­ [0]_laroux_2_41-06농림16_토지정보과(제출)," xfId="150"/>
    <cellStyle name="ÅëÈ­ [0]_laroux_2_41-06농림16_토지정보과(제출)," xfId="151"/>
    <cellStyle name="AeE­ [0]_laroux_2_41-06농림16_평택시" xfId="152"/>
    <cellStyle name="ÅëÈ­ [0]_laroux_2_41-06농림16_평택시" xfId="153"/>
    <cellStyle name="AeE­ [0]_laroux_2_41-06농림41" xfId="154"/>
    <cellStyle name="ÅëÈ­ [0]_laroux_2_41-06농림41" xfId="155"/>
    <cellStyle name="AeE­ [0]_laroux_2_45-09 유통 금융 보험 및 기타서비스(97-109)" xfId="156"/>
    <cellStyle name="ÅëÈ­ [0]_laroux_2_45-09 유통 금융 보험 및 기타서비스(97-109)" xfId="157"/>
    <cellStyle name="AeE­ [0]_laroux_2_46-09 유통 금융 보험 및 기타서비스" xfId="158"/>
    <cellStyle name="ÅëÈ­ [0]_laroux_2_46-09 유통 금융 보험 및 기타서비스" xfId="159"/>
    <cellStyle name="AeE­ [0]_laroux_2_46-11 교통 관광 및 정보통신" xfId="160"/>
    <cellStyle name="ÅëÈ­ [0]_laroux_2_46-11 교통 관광 및 정보통신" xfId="161"/>
    <cellStyle name="AeE­ [0]_laroux_2_48-06 농림수산업" xfId="162"/>
    <cellStyle name="ÅëÈ­ [0]_laroux_2_48-06 농림수산업" xfId="163"/>
    <cellStyle name="AeE­ [0]_laroux_2_48-09 유통 금융 보험 및 기타서비스" xfId="164"/>
    <cellStyle name="ÅëÈ­ [0]_laroux_2_48-09 유통 금융 보험 및 기타서비스" xfId="165"/>
    <cellStyle name="AeE­ [0]_laroux_2_48-10 주택 건설" xfId="166"/>
    <cellStyle name="ÅëÈ­ [0]_laroux_2_48-10 주택 건설" xfId="167"/>
    <cellStyle name="AeE­ [0]_laroux_2_48-11 교통 관광 및 정보통신" xfId="168"/>
    <cellStyle name="ÅëÈ­ [0]_laroux_2_48-11 교통 관광 및 정보통신" xfId="169"/>
    <cellStyle name="AeE­ [0]_laroux_2_48-12 보건 및 사회보장" xfId="170"/>
    <cellStyle name="ÅëÈ­ [0]_laroux_2_48-12 보건 및 사회보장" xfId="171"/>
    <cellStyle name="AeE­ [0]_laroux_2_48-13 환경" xfId="172"/>
    <cellStyle name="ÅëÈ­ [0]_laroux_2_48-13 환경" xfId="173"/>
    <cellStyle name="AeE­ [0]_laroux_2_48-14 교육 및 문화" xfId="174"/>
    <cellStyle name="ÅëÈ­ [0]_laroux_2_48-14 교육 및 문화" xfId="175"/>
    <cellStyle name="AeE­ [0]_laroux_2_48-17 공공행정 및 사법" xfId="176"/>
    <cellStyle name="ÅëÈ­ [0]_laroux_2_48-17 공공행정 및 사법" xfId="177"/>
    <cellStyle name="AeE­ [0]_laroux_2_99 재가노인복지시설" xfId="178"/>
    <cellStyle name="ÅëÈ­ [0]_laroux_2_99 재가노인복지시설" xfId="179"/>
    <cellStyle name="AeE­ [0]_laroux_2_99 친환경농산물 인증현황" xfId="180"/>
    <cellStyle name="ÅëÈ­ [0]_laroux_2_99 친환경농산물 인증현황" xfId="181"/>
    <cellStyle name="AeE­ [0]_laroux_2_보건위생정책과" xfId="182"/>
    <cellStyle name="ÅëÈ­ [0]_laroux_2_보건위생정책과" xfId="183"/>
    <cellStyle name="AeE­ [0]_laroux_2_시군구" xfId="184"/>
    <cellStyle name="ÅëÈ­ [0]_laroux_2_시군구" xfId="185"/>
    <cellStyle name="AeE­ [0]_laroux_2_안산시" xfId="186"/>
    <cellStyle name="ÅëÈ­ [0]_laroux_2_안산시" xfId="187"/>
    <cellStyle name="AeE­ [0]_laroux_2_유통업체현황" xfId="188"/>
    <cellStyle name="ÅëÈ­ [0]_laroux_2_유통업체현황" xfId="189"/>
    <cellStyle name="AeE­ [0]_laroux_2_토지정보과(제출)," xfId="190"/>
    <cellStyle name="ÅëÈ­ [0]_laroux_2_토지정보과(제출)," xfId="191"/>
    <cellStyle name="AeE­ [0]_laroux_2_평택시" xfId="192"/>
    <cellStyle name="ÅëÈ­ [0]_laroux_2_평택시" xfId="193"/>
    <cellStyle name="AeE­ [0]_Sheet1" xfId="194"/>
    <cellStyle name="ÅëÈ­ [0]_Sheet1" xfId="195"/>
    <cellStyle name="AeE­ [0]_Sheet1 2" xfId="196"/>
    <cellStyle name="ÅëÈ­ [0]_Sheet1 2" xfId="197"/>
    <cellStyle name="AeE­ [0]_Sheet1 3" xfId="198"/>
    <cellStyle name="ÅëÈ­ [0]_Sheet1 3" xfId="199"/>
    <cellStyle name="AeE­ [0]_Sheet1_12보건및사회보장" xfId="200"/>
    <cellStyle name="ÅëÈ­ [0]_Sheet1_12보건및사회보장" xfId="201"/>
    <cellStyle name="AeE­ [0]_Sheet1_17공공행정및사법" xfId="202"/>
    <cellStyle name="ÅëÈ­ [0]_Sheet1_17공공행정및사법" xfId="203"/>
    <cellStyle name="AeE­ [0]_Sheet1_2010년기준통계연보" xfId="204"/>
    <cellStyle name="ÅëÈ­ [0]_Sheet1_2010년기준통계연보" xfId="205"/>
    <cellStyle name="AeE­ [0]_Sheet1_45-09 유통 금융 보험 및 기타서비스(97-109)" xfId="206"/>
    <cellStyle name="ÅëÈ­ [0]_Sheet1_45-09 유통 금융 보험 및 기타서비스(97-109)" xfId="207"/>
    <cellStyle name="AeE­ [0]_Sheet1_46-09 유통 금융 보험 및 기타서비스" xfId="208"/>
    <cellStyle name="ÅëÈ­ [0]_Sheet1_46-09 유통 금융 보험 및 기타서비스" xfId="209"/>
    <cellStyle name="AeE­ [0]_Sheet1_46-11 교통 관광 및 정보통신" xfId="210"/>
    <cellStyle name="ÅëÈ­ [0]_Sheet1_46-11 교통 관광 및 정보통신" xfId="211"/>
    <cellStyle name="AeE­ [0]_Sheet1_48-06 농림수산업" xfId="212"/>
    <cellStyle name="ÅëÈ­ [0]_Sheet1_48-06 농림수산업" xfId="213"/>
    <cellStyle name="AeE­ [0]_Sheet1_48-09 유통 금융 보험 및 기타서비스" xfId="214"/>
    <cellStyle name="ÅëÈ­ [0]_Sheet1_48-09 유통 금융 보험 및 기타서비스" xfId="215"/>
    <cellStyle name="AeE­ [0]_Sheet1_48-10 주택 건설" xfId="216"/>
    <cellStyle name="ÅëÈ­ [0]_Sheet1_48-10 주택 건설" xfId="217"/>
    <cellStyle name="AeE­ [0]_Sheet1_48-11 교통 관광 및 정보통신" xfId="218"/>
    <cellStyle name="ÅëÈ­ [0]_Sheet1_48-11 교통 관광 및 정보통신" xfId="219"/>
    <cellStyle name="AeE­ [0]_Sheet1_48-12 보건 및 사회보장" xfId="220"/>
    <cellStyle name="ÅëÈ­ [0]_Sheet1_48-12 보건 및 사회보장" xfId="221"/>
    <cellStyle name="AeE­ [0]_Sheet1_48-13 환경" xfId="222"/>
    <cellStyle name="ÅëÈ­ [0]_Sheet1_48-13 환경" xfId="223"/>
    <cellStyle name="AeE­ [0]_Sheet1_48-14 교육 및 문화" xfId="224"/>
    <cellStyle name="ÅëÈ­ [0]_Sheet1_48-14 교육 및 문화" xfId="225"/>
    <cellStyle name="AeE­ [0]_Sheet1_48-17 공공행정 및 사법" xfId="226"/>
    <cellStyle name="ÅëÈ­ [0]_Sheet1_48-17 공공행정 및 사법" xfId="227"/>
    <cellStyle name="AeE­ [0]_Sheet1_99 재가노인복지시설" xfId="228"/>
    <cellStyle name="ÅëÈ­ [0]_Sheet1_99 재가노인복지시설" xfId="229"/>
    <cellStyle name="AeE­ [0]_Sheet1_99 친환경농산물 인증현황" xfId="230"/>
    <cellStyle name="ÅëÈ­ [0]_Sheet1_99 친환경농산물 인증현황" xfId="231"/>
    <cellStyle name="AeE­ [0]_Sheet1_보건위생정책과" xfId="232"/>
    <cellStyle name="ÅëÈ­ [0]_Sheet1_보건위생정책과" xfId="233"/>
    <cellStyle name="AeE­ [0]_Sheet1_시군구" xfId="234"/>
    <cellStyle name="ÅëÈ­ [0]_Sheet1_시군구" xfId="235"/>
    <cellStyle name="AeE­ [0]_Sheet1_안산시" xfId="236"/>
    <cellStyle name="ÅëÈ­ [0]_Sheet1_안산시" xfId="237"/>
    <cellStyle name="AeE­ [0]_Sheet1_유통업체현황" xfId="238"/>
    <cellStyle name="ÅëÈ­ [0]_Sheet1_유통업체현황" xfId="239"/>
    <cellStyle name="AeE­ [0]_Sheet1_토지정보과(제출)," xfId="240"/>
    <cellStyle name="ÅëÈ­ [0]_Sheet1_토지정보과(제출)," xfId="241"/>
    <cellStyle name="AeE­ [0]_Sheet1_평택시" xfId="242"/>
    <cellStyle name="ÅëÈ­ [0]_Sheet1_평택시" xfId="243"/>
    <cellStyle name="ÅëÈ­_¼ÕÀÍ¿¹»ê" xfId="244"/>
    <cellStyle name="AeE­_¼OAI¿¹≫e" xfId="245"/>
    <cellStyle name="ÅëÈ­_ÀÎ°Çºñ,¿ÜÁÖºñ" xfId="246"/>
    <cellStyle name="AeE­_AI°Cºn,μμ±Þºn" xfId="247"/>
    <cellStyle name="ÅëÈ­_laroux" xfId="248"/>
    <cellStyle name="AeE­_laroux_1" xfId="249"/>
    <cellStyle name="ÅëÈ­_laroux_1" xfId="250"/>
    <cellStyle name="AeE­_laroux_1 2" xfId="251"/>
    <cellStyle name="ÅëÈ­_laroux_1 2" xfId="252"/>
    <cellStyle name="AeE­_laroux_1 3" xfId="253"/>
    <cellStyle name="ÅëÈ­_laroux_1 3" xfId="254"/>
    <cellStyle name="AeE­_laroux_1_12보건및사회보장" xfId="255"/>
    <cellStyle name="ÅëÈ­_laroux_1_12보건및사회보장" xfId="256"/>
    <cellStyle name="AeE­_laroux_1_17공공행정및사법" xfId="257"/>
    <cellStyle name="ÅëÈ­_laroux_1_17공공행정및사법" xfId="258"/>
    <cellStyle name="AeE­_laroux_1_2010년기준통계연보" xfId="259"/>
    <cellStyle name="ÅëÈ­_laroux_1_2010년기준통계연보" xfId="260"/>
    <cellStyle name="AeE­_laroux_1_45-09 유통 금융 보험 및 기타서비스(97-109)" xfId="261"/>
    <cellStyle name="ÅëÈ­_laroux_1_45-09 유통 금융 보험 및 기타서비스(97-109)" xfId="262"/>
    <cellStyle name="AeE­_laroux_1_46-09 유통 금융 보험 및 기타서비스" xfId="263"/>
    <cellStyle name="ÅëÈ­_laroux_1_46-09 유통 금융 보험 및 기타서비스" xfId="264"/>
    <cellStyle name="AeE­_laroux_1_46-11 교통 관광 및 정보통신" xfId="265"/>
    <cellStyle name="ÅëÈ­_laroux_1_46-11 교통 관광 및 정보통신" xfId="266"/>
    <cellStyle name="AeE­_laroux_1_48-06 농림수산업" xfId="267"/>
    <cellStyle name="ÅëÈ­_laroux_1_48-06 농림수산업" xfId="268"/>
    <cellStyle name="AeE­_laroux_1_48-09 유통 금융 보험 및 기타서비스" xfId="269"/>
    <cellStyle name="ÅëÈ­_laroux_1_48-09 유통 금융 보험 및 기타서비스" xfId="270"/>
    <cellStyle name="AeE­_laroux_1_48-10 주택 건설" xfId="271"/>
    <cellStyle name="ÅëÈ­_laroux_1_48-10 주택 건설" xfId="272"/>
    <cellStyle name="AeE­_laroux_1_48-11 교통 관광 및 정보통신" xfId="273"/>
    <cellStyle name="ÅëÈ­_laroux_1_48-11 교통 관광 및 정보통신" xfId="274"/>
    <cellStyle name="AeE­_laroux_1_48-12 보건 및 사회보장" xfId="275"/>
    <cellStyle name="ÅëÈ­_laroux_1_48-12 보건 및 사회보장" xfId="276"/>
    <cellStyle name="AeE­_laroux_1_48-13 환경" xfId="277"/>
    <cellStyle name="ÅëÈ­_laroux_1_48-13 환경" xfId="278"/>
    <cellStyle name="AeE­_laroux_1_48-14 교육 및 문화" xfId="279"/>
    <cellStyle name="ÅëÈ­_laroux_1_48-14 교육 및 문화" xfId="280"/>
    <cellStyle name="AeE­_laroux_1_48-17 공공행정 및 사법" xfId="281"/>
    <cellStyle name="ÅëÈ­_laroux_1_48-17 공공행정 및 사법" xfId="282"/>
    <cellStyle name="AeE­_laroux_1_99 재가노인복지시설" xfId="283"/>
    <cellStyle name="ÅëÈ­_laroux_1_99 재가노인복지시설" xfId="284"/>
    <cellStyle name="AeE­_laroux_1_99 친환경농산물 인증현황" xfId="285"/>
    <cellStyle name="ÅëÈ­_laroux_1_99 친환경농산물 인증현황" xfId="286"/>
    <cellStyle name="AeE­_laroux_1_보건위생정책과" xfId="287"/>
    <cellStyle name="ÅëÈ­_laroux_1_보건위생정책과" xfId="288"/>
    <cellStyle name="AeE­_laroux_1_시군구" xfId="289"/>
    <cellStyle name="ÅëÈ­_laroux_1_시군구" xfId="290"/>
    <cellStyle name="AeE­_laroux_1_안산시" xfId="291"/>
    <cellStyle name="ÅëÈ­_laroux_1_안산시" xfId="292"/>
    <cellStyle name="AeE­_laroux_1_유통업체현황" xfId="293"/>
    <cellStyle name="ÅëÈ­_laroux_1_유통업체현황" xfId="294"/>
    <cellStyle name="AeE­_laroux_1_토지정보과(제출)," xfId="295"/>
    <cellStyle name="ÅëÈ­_laroux_1_토지정보과(제출)," xfId="296"/>
    <cellStyle name="AeE­_laroux_1_평택시" xfId="297"/>
    <cellStyle name="ÅëÈ­_laroux_1_평택시" xfId="298"/>
    <cellStyle name="AeE­_laroux_2" xfId="299"/>
    <cellStyle name="ÅëÈ­_laroux_2" xfId="300"/>
    <cellStyle name="AeE­_laroux_2 2" xfId="301"/>
    <cellStyle name="ÅëÈ­_laroux_2 2" xfId="302"/>
    <cellStyle name="AeE­_laroux_2 3" xfId="303"/>
    <cellStyle name="ÅëÈ­_laroux_2 3" xfId="304"/>
    <cellStyle name="AeE­_laroux_2_12보건및사회보장" xfId="305"/>
    <cellStyle name="ÅëÈ­_laroux_2_12보건및사회보장" xfId="306"/>
    <cellStyle name="AeE­_laroux_2_17공공행정및사법" xfId="307"/>
    <cellStyle name="ÅëÈ­_laroux_2_17공공행정및사법" xfId="308"/>
    <cellStyle name="AeE­_laroux_2_2010년기준통계연보" xfId="309"/>
    <cellStyle name="ÅëÈ­_laroux_2_2010년기준통계연보" xfId="310"/>
    <cellStyle name="AeE­_laroux_2_41-06농림16" xfId="311"/>
    <cellStyle name="ÅëÈ­_laroux_2_41-06농림16" xfId="312"/>
    <cellStyle name="AeE­_laroux_2_41-06농림16 2" xfId="313"/>
    <cellStyle name="ÅëÈ­_laroux_2_41-06농림16 2" xfId="314"/>
    <cellStyle name="AeE­_laroux_2_41-06농림16 3" xfId="315"/>
    <cellStyle name="ÅëÈ­_laroux_2_41-06농림16 3" xfId="316"/>
    <cellStyle name="AeE­_laroux_2_41-06농림16_12보건및사회보장" xfId="317"/>
    <cellStyle name="ÅëÈ­_laroux_2_41-06농림16_12보건및사회보장" xfId="318"/>
    <cellStyle name="AeE­_laroux_2_41-06농림16_17공공행정및사법" xfId="319"/>
    <cellStyle name="ÅëÈ­_laroux_2_41-06농림16_17공공행정및사법" xfId="320"/>
    <cellStyle name="AeE­_laroux_2_41-06농림16_2010년기준통계연보" xfId="321"/>
    <cellStyle name="ÅëÈ­_laroux_2_41-06농림16_2010년기준통계연보" xfId="322"/>
    <cellStyle name="AeE­_laroux_2_41-06농림16_45-09 유통 금융 보험 및 기타서비스(97-109)" xfId="323"/>
    <cellStyle name="ÅëÈ­_laroux_2_41-06농림16_45-09 유통 금융 보험 및 기타서비스(97-109)" xfId="324"/>
    <cellStyle name="AeE­_laroux_2_41-06농림16_46-09 유통 금융 보험 및 기타서비스" xfId="325"/>
    <cellStyle name="ÅëÈ­_laroux_2_41-06농림16_46-09 유통 금융 보험 및 기타서비스" xfId="326"/>
    <cellStyle name="AeE­_laroux_2_41-06농림16_46-11 교통 관광 및 정보통신" xfId="327"/>
    <cellStyle name="ÅëÈ­_laroux_2_41-06농림16_46-11 교통 관광 및 정보통신" xfId="328"/>
    <cellStyle name="AeE­_laroux_2_41-06농림16_48-06 농림수산업" xfId="329"/>
    <cellStyle name="ÅëÈ­_laroux_2_41-06농림16_48-06 농림수산업" xfId="330"/>
    <cellStyle name="AeE­_laroux_2_41-06농림16_48-09 유통 금융 보험 및 기타서비스" xfId="331"/>
    <cellStyle name="ÅëÈ­_laroux_2_41-06농림16_48-09 유통 금융 보험 및 기타서비스" xfId="332"/>
    <cellStyle name="AeE­_laroux_2_41-06농림16_48-10 주택 건설" xfId="333"/>
    <cellStyle name="ÅëÈ­_laroux_2_41-06농림16_48-10 주택 건설" xfId="334"/>
    <cellStyle name="AeE­_laroux_2_41-06농림16_48-11 교통 관광 및 정보통신" xfId="335"/>
    <cellStyle name="ÅëÈ­_laroux_2_41-06농림16_48-11 교통 관광 및 정보통신" xfId="336"/>
    <cellStyle name="AeE­_laroux_2_41-06농림16_48-12 보건 및 사회보장" xfId="337"/>
    <cellStyle name="ÅëÈ­_laroux_2_41-06농림16_48-12 보건 및 사회보장" xfId="338"/>
    <cellStyle name="AeE­_laroux_2_41-06농림16_48-13 환경" xfId="339"/>
    <cellStyle name="ÅëÈ­_laroux_2_41-06농림16_48-13 환경" xfId="340"/>
    <cellStyle name="AeE­_laroux_2_41-06농림16_48-14 교육 및 문화" xfId="341"/>
    <cellStyle name="ÅëÈ­_laroux_2_41-06농림16_48-14 교육 및 문화" xfId="342"/>
    <cellStyle name="AeE­_laroux_2_41-06농림16_48-17 공공행정 및 사법" xfId="343"/>
    <cellStyle name="ÅëÈ­_laroux_2_41-06농림16_48-17 공공행정 및 사법" xfId="344"/>
    <cellStyle name="AeE­_laroux_2_41-06농림16_99 재가노인복지시설" xfId="345"/>
    <cellStyle name="ÅëÈ­_laroux_2_41-06농림16_99 재가노인복지시설" xfId="346"/>
    <cellStyle name="AeE­_laroux_2_41-06농림16_99 친환경농산물 인증현황" xfId="347"/>
    <cellStyle name="ÅëÈ­_laroux_2_41-06농림16_99 친환경농산물 인증현황" xfId="348"/>
    <cellStyle name="AeE­_laroux_2_41-06농림16_보건위생정책과" xfId="349"/>
    <cellStyle name="ÅëÈ­_laroux_2_41-06농림16_보건위생정책과" xfId="350"/>
    <cellStyle name="AeE­_laroux_2_41-06농림16_시군구" xfId="351"/>
    <cellStyle name="ÅëÈ­_laroux_2_41-06농림16_시군구" xfId="352"/>
    <cellStyle name="AeE­_laroux_2_41-06농림16_안산시" xfId="353"/>
    <cellStyle name="ÅëÈ­_laroux_2_41-06농림16_안산시" xfId="354"/>
    <cellStyle name="AeE­_laroux_2_41-06농림16_유통업체현황" xfId="355"/>
    <cellStyle name="ÅëÈ­_laroux_2_41-06농림16_유통업체현황" xfId="356"/>
    <cellStyle name="AeE­_laroux_2_41-06농림16_토지정보과(제출)," xfId="357"/>
    <cellStyle name="ÅëÈ­_laroux_2_41-06농림16_토지정보과(제출)," xfId="358"/>
    <cellStyle name="AeE­_laroux_2_41-06농림16_평택시" xfId="359"/>
    <cellStyle name="ÅëÈ­_laroux_2_41-06농림16_평택시" xfId="360"/>
    <cellStyle name="AeE­_laroux_2_41-06농림41" xfId="361"/>
    <cellStyle name="ÅëÈ­_laroux_2_41-06농림41" xfId="362"/>
    <cellStyle name="AeE­_laroux_2_45-09 유통 금융 보험 및 기타서비스(97-109)" xfId="363"/>
    <cellStyle name="ÅëÈ­_laroux_2_45-09 유통 금융 보험 및 기타서비스(97-109)" xfId="364"/>
    <cellStyle name="AeE­_laroux_2_46-09 유통 금융 보험 및 기타서비스" xfId="365"/>
    <cellStyle name="ÅëÈ­_laroux_2_46-09 유통 금융 보험 및 기타서비스" xfId="366"/>
    <cellStyle name="AeE­_laroux_2_46-11 교통 관광 및 정보통신" xfId="367"/>
    <cellStyle name="ÅëÈ­_laroux_2_46-11 교통 관광 및 정보통신" xfId="368"/>
    <cellStyle name="AeE­_laroux_2_48-06 농림수산업" xfId="369"/>
    <cellStyle name="ÅëÈ­_laroux_2_48-06 농림수산업" xfId="370"/>
    <cellStyle name="AeE­_laroux_2_48-09 유통 금융 보험 및 기타서비스" xfId="371"/>
    <cellStyle name="ÅëÈ­_laroux_2_48-09 유통 금융 보험 및 기타서비스" xfId="372"/>
    <cellStyle name="AeE­_laroux_2_48-10 주택 건설" xfId="373"/>
    <cellStyle name="ÅëÈ­_laroux_2_48-10 주택 건설" xfId="374"/>
    <cellStyle name="AeE­_laroux_2_48-11 교통 관광 및 정보통신" xfId="375"/>
    <cellStyle name="ÅëÈ­_laroux_2_48-11 교통 관광 및 정보통신" xfId="376"/>
    <cellStyle name="AeE­_laroux_2_48-12 보건 및 사회보장" xfId="377"/>
    <cellStyle name="ÅëÈ­_laroux_2_48-12 보건 및 사회보장" xfId="378"/>
    <cellStyle name="AeE­_laroux_2_48-13 환경" xfId="379"/>
    <cellStyle name="ÅëÈ­_laroux_2_48-13 환경" xfId="380"/>
    <cellStyle name="AeE­_laroux_2_48-14 교육 및 문화" xfId="381"/>
    <cellStyle name="ÅëÈ­_laroux_2_48-14 교육 및 문화" xfId="382"/>
    <cellStyle name="AeE­_laroux_2_48-17 공공행정 및 사법" xfId="383"/>
    <cellStyle name="ÅëÈ­_laroux_2_48-17 공공행정 및 사법" xfId="384"/>
    <cellStyle name="AeE­_laroux_2_99 재가노인복지시설" xfId="385"/>
    <cellStyle name="ÅëÈ­_laroux_2_99 재가노인복지시설" xfId="386"/>
    <cellStyle name="AeE­_laroux_2_99 친환경농산물 인증현황" xfId="387"/>
    <cellStyle name="ÅëÈ­_laroux_2_99 친환경농산물 인증현황" xfId="388"/>
    <cellStyle name="AeE­_laroux_2_보건위생정책과" xfId="389"/>
    <cellStyle name="ÅëÈ­_laroux_2_보건위생정책과" xfId="390"/>
    <cellStyle name="AeE­_laroux_2_시군구" xfId="391"/>
    <cellStyle name="ÅëÈ­_laroux_2_시군구" xfId="392"/>
    <cellStyle name="AeE­_laroux_2_안산시" xfId="393"/>
    <cellStyle name="ÅëÈ­_laroux_2_안산시" xfId="394"/>
    <cellStyle name="AeE­_laroux_2_유통업체현황" xfId="395"/>
    <cellStyle name="ÅëÈ­_laroux_2_유통업체현황" xfId="396"/>
    <cellStyle name="AeE­_laroux_2_토지정보과(제출)," xfId="397"/>
    <cellStyle name="ÅëÈ­_laroux_2_토지정보과(제출)," xfId="398"/>
    <cellStyle name="AeE­_laroux_2_평택시" xfId="399"/>
    <cellStyle name="ÅëÈ­_laroux_2_평택시" xfId="400"/>
    <cellStyle name="AeE­_Sheet1" xfId="401"/>
    <cellStyle name="ÅëÈ­_Sheet1" xfId="402"/>
    <cellStyle name="AeE­_Sheet1 2" xfId="403"/>
    <cellStyle name="ÅëÈ­_Sheet1 2" xfId="404"/>
    <cellStyle name="AeE­_Sheet1 3" xfId="405"/>
    <cellStyle name="ÅëÈ­_Sheet1 3" xfId="406"/>
    <cellStyle name="AeE­_Sheet1_12보건및사회보장" xfId="407"/>
    <cellStyle name="ÅëÈ­_Sheet1_12보건및사회보장" xfId="408"/>
    <cellStyle name="AeE­_Sheet1_17공공행정및사법" xfId="409"/>
    <cellStyle name="ÅëÈ­_Sheet1_17공공행정및사법" xfId="410"/>
    <cellStyle name="AeE­_Sheet1_2010년기준통계연보" xfId="411"/>
    <cellStyle name="ÅëÈ­_Sheet1_2010년기준통계연보" xfId="412"/>
    <cellStyle name="AeE­_Sheet1_41-06농림16" xfId="413"/>
    <cellStyle name="ÅëÈ­_Sheet1_41-06농림16" xfId="414"/>
    <cellStyle name="AeE­_Sheet1_41-06농림16 2" xfId="415"/>
    <cellStyle name="ÅëÈ­_Sheet1_41-06농림16 2" xfId="416"/>
    <cellStyle name="AeE­_Sheet1_41-06농림16 3" xfId="417"/>
    <cellStyle name="ÅëÈ­_Sheet1_41-06농림16 3" xfId="418"/>
    <cellStyle name="AeE­_Sheet1_41-06농림16_12보건및사회보장" xfId="419"/>
    <cellStyle name="ÅëÈ­_Sheet1_41-06농림16_12보건및사회보장" xfId="420"/>
    <cellStyle name="AeE­_Sheet1_41-06농림16_17공공행정및사법" xfId="421"/>
    <cellStyle name="ÅëÈ­_Sheet1_41-06농림16_17공공행정및사법" xfId="422"/>
    <cellStyle name="AeE­_Sheet1_41-06농림16_2010년기준통계연보" xfId="423"/>
    <cellStyle name="ÅëÈ­_Sheet1_41-06농림16_2010년기준통계연보" xfId="424"/>
    <cellStyle name="AeE­_Sheet1_41-06농림16_45-09 유통 금융 보험 및 기타서비스(97-109)" xfId="425"/>
    <cellStyle name="ÅëÈ­_Sheet1_41-06농림16_45-09 유통 금융 보험 및 기타서비스(97-109)" xfId="426"/>
    <cellStyle name="AeE­_Sheet1_41-06농림16_46-09 유통 금융 보험 및 기타서비스" xfId="427"/>
    <cellStyle name="ÅëÈ­_Sheet1_41-06농림16_46-09 유통 금융 보험 및 기타서비스" xfId="428"/>
    <cellStyle name="AeE­_Sheet1_41-06농림16_46-11 교통 관광 및 정보통신" xfId="429"/>
    <cellStyle name="ÅëÈ­_Sheet1_41-06농림16_46-11 교통 관광 및 정보통신" xfId="430"/>
    <cellStyle name="AeE­_Sheet1_41-06농림16_48-06 농림수산업" xfId="431"/>
    <cellStyle name="ÅëÈ­_Sheet1_41-06농림16_48-06 농림수산업" xfId="432"/>
    <cellStyle name="AeE­_Sheet1_41-06농림16_48-09 유통 금융 보험 및 기타서비스" xfId="433"/>
    <cellStyle name="ÅëÈ­_Sheet1_41-06농림16_48-09 유통 금융 보험 및 기타서비스" xfId="434"/>
    <cellStyle name="AeE­_Sheet1_41-06농림16_48-10 주택 건설" xfId="435"/>
    <cellStyle name="ÅëÈ­_Sheet1_41-06농림16_48-10 주택 건설" xfId="436"/>
    <cellStyle name="AeE­_Sheet1_41-06농림16_48-11 교통 관광 및 정보통신" xfId="437"/>
    <cellStyle name="ÅëÈ­_Sheet1_41-06농림16_48-11 교통 관광 및 정보통신" xfId="438"/>
    <cellStyle name="AeE­_Sheet1_41-06농림16_48-12 보건 및 사회보장" xfId="439"/>
    <cellStyle name="ÅëÈ­_Sheet1_41-06농림16_48-12 보건 및 사회보장" xfId="440"/>
    <cellStyle name="AeE­_Sheet1_41-06농림16_48-13 환경" xfId="441"/>
    <cellStyle name="ÅëÈ­_Sheet1_41-06농림16_48-13 환경" xfId="442"/>
    <cellStyle name="AeE­_Sheet1_41-06농림16_48-14 교육 및 문화" xfId="443"/>
    <cellStyle name="ÅëÈ­_Sheet1_41-06농림16_48-14 교육 및 문화" xfId="444"/>
    <cellStyle name="AeE­_Sheet1_41-06농림16_48-17 공공행정 및 사법" xfId="445"/>
    <cellStyle name="ÅëÈ­_Sheet1_41-06농림16_48-17 공공행정 및 사법" xfId="446"/>
    <cellStyle name="AeE­_Sheet1_41-06농림16_99 재가노인복지시설" xfId="447"/>
    <cellStyle name="ÅëÈ­_Sheet1_41-06농림16_99 재가노인복지시설" xfId="448"/>
    <cellStyle name="AeE­_Sheet1_41-06농림16_99 친환경농산물 인증현황" xfId="449"/>
    <cellStyle name="ÅëÈ­_Sheet1_41-06농림16_99 친환경농산물 인증현황" xfId="450"/>
    <cellStyle name="AeE­_Sheet1_41-06농림16_보건위생정책과" xfId="451"/>
    <cellStyle name="ÅëÈ­_Sheet1_41-06농림16_보건위생정책과" xfId="452"/>
    <cellStyle name="AeE­_Sheet1_41-06농림16_시군구" xfId="453"/>
    <cellStyle name="ÅëÈ­_Sheet1_41-06농림16_시군구" xfId="454"/>
    <cellStyle name="AeE­_Sheet1_41-06농림16_안산시" xfId="455"/>
    <cellStyle name="ÅëÈ­_Sheet1_41-06농림16_안산시" xfId="456"/>
    <cellStyle name="AeE­_Sheet1_41-06농림16_유통업체현황" xfId="457"/>
    <cellStyle name="ÅëÈ­_Sheet1_41-06농림16_유통업체현황" xfId="458"/>
    <cellStyle name="AeE­_Sheet1_41-06농림16_토지정보과(제출)," xfId="459"/>
    <cellStyle name="ÅëÈ­_Sheet1_41-06농림16_토지정보과(제출)," xfId="460"/>
    <cellStyle name="AeE­_Sheet1_41-06농림16_평택시" xfId="461"/>
    <cellStyle name="ÅëÈ­_Sheet1_41-06농림16_평택시" xfId="462"/>
    <cellStyle name="AeE­_Sheet1_41-06농림41" xfId="463"/>
    <cellStyle name="ÅëÈ­_Sheet1_41-06농림41" xfId="464"/>
    <cellStyle name="AeE­_Sheet1_45-09 유통 금융 보험 및 기타서비스(97-109)" xfId="465"/>
    <cellStyle name="ÅëÈ­_Sheet1_45-09 유통 금융 보험 및 기타서비스(97-109)" xfId="466"/>
    <cellStyle name="AeE­_Sheet1_46-09 유통 금융 보험 및 기타서비스" xfId="467"/>
    <cellStyle name="ÅëÈ­_Sheet1_46-09 유통 금융 보험 및 기타서비스" xfId="468"/>
    <cellStyle name="AeE­_Sheet1_46-11 교통 관광 및 정보통신" xfId="469"/>
    <cellStyle name="ÅëÈ­_Sheet1_46-11 교통 관광 및 정보통신" xfId="470"/>
    <cellStyle name="AeE­_Sheet1_48-06 농림수산업" xfId="471"/>
    <cellStyle name="ÅëÈ­_Sheet1_48-06 농림수산업" xfId="472"/>
    <cellStyle name="AeE­_Sheet1_48-09 유통 금융 보험 및 기타서비스" xfId="473"/>
    <cellStyle name="ÅëÈ­_Sheet1_48-09 유통 금융 보험 및 기타서비스" xfId="474"/>
    <cellStyle name="AeE­_Sheet1_48-10 주택 건설" xfId="475"/>
    <cellStyle name="ÅëÈ­_Sheet1_48-10 주택 건설" xfId="476"/>
    <cellStyle name="AeE­_Sheet1_48-11 교통 관광 및 정보통신" xfId="477"/>
    <cellStyle name="ÅëÈ­_Sheet1_48-11 교통 관광 및 정보통신" xfId="478"/>
    <cellStyle name="AeE­_Sheet1_48-12 보건 및 사회보장" xfId="479"/>
    <cellStyle name="ÅëÈ­_Sheet1_48-12 보건 및 사회보장" xfId="480"/>
    <cellStyle name="AeE­_Sheet1_48-13 환경" xfId="481"/>
    <cellStyle name="ÅëÈ­_Sheet1_48-13 환경" xfId="482"/>
    <cellStyle name="AeE­_Sheet1_48-14 교육 및 문화" xfId="483"/>
    <cellStyle name="ÅëÈ­_Sheet1_48-14 교육 및 문화" xfId="484"/>
    <cellStyle name="AeE­_Sheet1_48-17 공공행정 및 사법" xfId="485"/>
    <cellStyle name="ÅëÈ­_Sheet1_48-17 공공행정 및 사법" xfId="486"/>
    <cellStyle name="AeE­_Sheet1_99 재가노인복지시설" xfId="487"/>
    <cellStyle name="ÅëÈ­_Sheet1_99 재가노인복지시설" xfId="488"/>
    <cellStyle name="AeE­_Sheet1_99 친환경농산물 인증현황" xfId="489"/>
    <cellStyle name="ÅëÈ­_Sheet1_99 친환경농산물 인증현황" xfId="490"/>
    <cellStyle name="AeE­_Sheet1_보건위생정책과" xfId="491"/>
    <cellStyle name="ÅëÈ­_Sheet1_보건위생정책과" xfId="492"/>
    <cellStyle name="AeE­_Sheet1_시군구" xfId="493"/>
    <cellStyle name="ÅëÈ­_Sheet1_시군구" xfId="494"/>
    <cellStyle name="AeE­_Sheet1_안산시" xfId="495"/>
    <cellStyle name="ÅëÈ­_Sheet1_안산시" xfId="496"/>
    <cellStyle name="AeE­_Sheet1_유통업체현황" xfId="497"/>
    <cellStyle name="ÅëÈ­_Sheet1_유통업체현황" xfId="498"/>
    <cellStyle name="AeE­_Sheet1_토지정보과(제출)," xfId="499"/>
    <cellStyle name="ÅëÈ­_Sheet1_토지정보과(제출)," xfId="500"/>
    <cellStyle name="AeE­_Sheet1_평택시" xfId="501"/>
    <cellStyle name="ÅëÈ­_Sheet1_평택시" xfId="502"/>
    <cellStyle name="ÄÞ¸¶ [0]_¼ÕÀÍ¿¹»ê" xfId="503"/>
    <cellStyle name="AÞ¸¶ [0]_¼OAI¿¹≫e" xfId="504"/>
    <cellStyle name="ÄÞ¸¶ [0]_ÀÎ°Çºñ,¿ÜÁÖºñ" xfId="505"/>
    <cellStyle name="AÞ¸¶ [0]_AI°Cºn,μμ±Þºn" xfId="506"/>
    <cellStyle name="ÄÞ¸¶ [0]_laroux" xfId="507"/>
    <cellStyle name="AÞ¸¶ [0]_laroux_1" xfId="508"/>
    <cellStyle name="ÄÞ¸¶ [0]_laroux_1" xfId="509"/>
    <cellStyle name="AÞ¸¶ [0]_Sheet1" xfId="510"/>
    <cellStyle name="ÄÞ¸¶ [0]_Sheet1" xfId="511"/>
    <cellStyle name="AÞ¸¶ [0]_Sheet1 2" xfId="512"/>
    <cellStyle name="ÄÞ¸¶ [0]_Sheet1 2" xfId="513"/>
    <cellStyle name="AÞ¸¶ [0]_Sheet1 3" xfId="514"/>
    <cellStyle name="ÄÞ¸¶ [0]_Sheet1 3" xfId="515"/>
    <cellStyle name="AÞ¸¶ [0]_Sheet1_12보건및사회보장" xfId="516"/>
    <cellStyle name="ÄÞ¸¶ [0]_Sheet1_12보건및사회보장" xfId="517"/>
    <cellStyle name="AÞ¸¶ [0]_Sheet1_17공공행정및사법" xfId="518"/>
    <cellStyle name="ÄÞ¸¶ [0]_Sheet1_17공공행정및사법" xfId="519"/>
    <cellStyle name="AÞ¸¶ [0]_Sheet1_2010년기준통계연보" xfId="520"/>
    <cellStyle name="ÄÞ¸¶ [0]_Sheet1_2010년기준통계연보" xfId="521"/>
    <cellStyle name="AÞ¸¶ [0]_Sheet1_45-09 유통 금융 보험 및 기타서비스(97-109)" xfId="522"/>
    <cellStyle name="ÄÞ¸¶ [0]_Sheet1_45-09 유통 금융 보험 및 기타서비스(97-109)" xfId="523"/>
    <cellStyle name="AÞ¸¶ [0]_Sheet1_46-09 유통 금융 보험 및 기타서비스" xfId="524"/>
    <cellStyle name="ÄÞ¸¶ [0]_Sheet1_46-09 유통 금융 보험 및 기타서비스" xfId="525"/>
    <cellStyle name="AÞ¸¶ [0]_Sheet1_46-11 교통 관광 및 정보통신" xfId="526"/>
    <cellStyle name="ÄÞ¸¶ [0]_Sheet1_46-11 교통 관광 및 정보통신" xfId="527"/>
    <cellStyle name="AÞ¸¶ [0]_Sheet1_48-06 농림수산업" xfId="528"/>
    <cellStyle name="ÄÞ¸¶ [0]_Sheet1_48-06 농림수산업" xfId="529"/>
    <cellStyle name="AÞ¸¶ [0]_Sheet1_48-09 유통 금융 보험 및 기타서비스" xfId="530"/>
    <cellStyle name="ÄÞ¸¶ [0]_Sheet1_48-09 유통 금융 보험 및 기타서비스" xfId="531"/>
    <cellStyle name="AÞ¸¶ [0]_Sheet1_48-10 주택 건설" xfId="532"/>
    <cellStyle name="ÄÞ¸¶ [0]_Sheet1_48-10 주택 건설" xfId="533"/>
    <cellStyle name="AÞ¸¶ [0]_Sheet1_48-11 교통 관광 및 정보통신" xfId="534"/>
    <cellStyle name="ÄÞ¸¶ [0]_Sheet1_48-11 교통 관광 및 정보통신" xfId="535"/>
    <cellStyle name="AÞ¸¶ [0]_Sheet1_48-12 보건 및 사회보장" xfId="536"/>
    <cellStyle name="ÄÞ¸¶ [0]_Sheet1_48-12 보건 및 사회보장" xfId="537"/>
    <cellStyle name="AÞ¸¶ [0]_Sheet1_48-13 환경" xfId="538"/>
    <cellStyle name="ÄÞ¸¶ [0]_Sheet1_48-13 환경" xfId="539"/>
    <cellStyle name="AÞ¸¶ [0]_Sheet1_48-14 교육 및 문화" xfId="540"/>
    <cellStyle name="ÄÞ¸¶ [0]_Sheet1_48-14 교육 및 문화" xfId="541"/>
    <cellStyle name="AÞ¸¶ [0]_Sheet1_48-17 공공행정 및 사법" xfId="542"/>
    <cellStyle name="ÄÞ¸¶ [0]_Sheet1_48-17 공공행정 및 사법" xfId="543"/>
    <cellStyle name="AÞ¸¶ [0]_Sheet1_99 재가노인복지시설" xfId="544"/>
    <cellStyle name="ÄÞ¸¶ [0]_Sheet1_99 재가노인복지시설" xfId="545"/>
    <cellStyle name="AÞ¸¶ [0]_Sheet1_99 친환경농산물 인증현황" xfId="546"/>
    <cellStyle name="ÄÞ¸¶ [0]_Sheet1_99 친환경농산물 인증현황" xfId="547"/>
    <cellStyle name="AÞ¸¶ [0]_Sheet1_보건위생정책과" xfId="548"/>
    <cellStyle name="ÄÞ¸¶ [0]_Sheet1_보건위생정책과" xfId="549"/>
    <cellStyle name="AÞ¸¶ [0]_Sheet1_시군구" xfId="550"/>
    <cellStyle name="ÄÞ¸¶ [0]_Sheet1_시군구" xfId="551"/>
    <cellStyle name="AÞ¸¶ [0]_Sheet1_안산시" xfId="552"/>
    <cellStyle name="ÄÞ¸¶ [0]_Sheet1_안산시" xfId="553"/>
    <cellStyle name="AÞ¸¶ [0]_Sheet1_유통업체현황" xfId="554"/>
    <cellStyle name="ÄÞ¸¶ [0]_Sheet1_유통업체현황" xfId="555"/>
    <cellStyle name="AÞ¸¶ [0]_Sheet1_토지정보과(제출)," xfId="556"/>
    <cellStyle name="ÄÞ¸¶ [0]_Sheet1_토지정보과(제출)," xfId="557"/>
    <cellStyle name="AÞ¸¶ [0]_Sheet1_평택시" xfId="558"/>
    <cellStyle name="ÄÞ¸¶ [0]_Sheet1_평택시" xfId="559"/>
    <cellStyle name="ÄÞ¸¶_¼ÕÀÍ¿¹»ê" xfId="560"/>
    <cellStyle name="AÞ¸¶_¼OAI¿¹≫e" xfId="561"/>
    <cellStyle name="ÄÞ¸¶_ÀÎ°Çºñ,¿ÜÁÖºñ" xfId="562"/>
    <cellStyle name="AÞ¸¶_AI°Cºn,μμ±Þºn" xfId="563"/>
    <cellStyle name="ÄÞ¸¶_laroux" xfId="564"/>
    <cellStyle name="AÞ¸¶_laroux_1" xfId="565"/>
    <cellStyle name="ÄÞ¸¶_laroux_1" xfId="566"/>
    <cellStyle name="AÞ¸¶_Sheet1" xfId="567"/>
    <cellStyle name="ÄÞ¸¶_Sheet1" xfId="568"/>
    <cellStyle name="AÞ¸¶_Sheet1 2" xfId="569"/>
    <cellStyle name="ÄÞ¸¶_Sheet1 2" xfId="570"/>
    <cellStyle name="AÞ¸¶_Sheet1 3" xfId="571"/>
    <cellStyle name="ÄÞ¸¶_Sheet1 3" xfId="572"/>
    <cellStyle name="AÞ¸¶_Sheet1_12보건및사회보장" xfId="573"/>
    <cellStyle name="ÄÞ¸¶_Sheet1_12보건및사회보장" xfId="574"/>
    <cellStyle name="AÞ¸¶_Sheet1_17공공행정및사법" xfId="575"/>
    <cellStyle name="ÄÞ¸¶_Sheet1_17공공행정및사법" xfId="576"/>
    <cellStyle name="AÞ¸¶_Sheet1_2010년기준통계연보" xfId="577"/>
    <cellStyle name="ÄÞ¸¶_Sheet1_2010년기준통계연보" xfId="578"/>
    <cellStyle name="AÞ¸¶_Sheet1_41-06농림16" xfId="579"/>
    <cellStyle name="ÄÞ¸¶_Sheet1_41-06농림16" xfId="580"/>
    <cellStyle name="AÞ¸¶_Sheet1_41-06농림16 2" xfId="581"/>
    <cellStyle name="ÄÞ¸¶_Sheet1_41-06농림16 2" xfId="582"/>
    <cellStyle name="AÞ¸¶_Sheet1_41-06농림16 3" xfId="583"/>
    <cellStyle name="ÄÞ¸¶_Sheet1_41-06농림16 3" xfId="584"/>
    <cellStyle name="AÞ¸¶_Sheet1_41-06농림16_12보건및사회보장" xfId="585"/>
    <cellStyle name="ÄÞ¸¶_Sheet1_41-06농림16_12보건및사회보장" xfId="586"/>
    <cellStyle name="AÞ¸¶_Sheet1_41-06농림16_17공공행정및사법" xfId="587"/>
    <cellStyle name="ÄÞ¸¶_Sheet1_41-06농림16_17공공행정및사법" xfId="588"/>
    <cellStyle name="AÞ¸¶_Sheet1_41-06농림16_2010년기준통계연보" xfId="589"/>
    <cellStyle name="ÄÞ¸¶_Sheet1_41-06농림16_2010년기준통계연보" xfId="590"/>
    <cellStyle name="AÞ¸¶_Sheet1_41-06농림16_45-09 유통 금융 보험 및 기타서비스(97-109)" xfId="591"/>
    <cellStyle name="ÄÞ¸¶_Sheet1_41-06농림16_45-09 유통 금융 보험 및 기타서비스(97-109)" xfId="592"/>
    <cellStyle name="AÞ¸¶_Sheet1_41-06농림16_46-09 유통 금융 보험 및 기타서비스" xfId="593"/>
    <cellStyle name="ÄÞ¸¶_Sheet1_41-06농림16_46-09 유통 금융 보험 및 기타서비스" xfId="594"/>
    <cellStyle name="AÞ¸¶_Sheet1_41-06농림16_46-11 교통 관광 및 정보통신" xfId="595"/>
    <cellStyle name="ÄÞ¸¶_Sheet1_41-06농림16_46-11 교통 관광 및 정보통신" xfId="596"/>
    <cellStyle name="AÞ¸¶_Sheet1_41-06농림16_48-06 농림수산업" xfId="597"/>
    <cellStyle name="ÄÞ¸¶_Sheet1_41-06농림16_48-06 농림수산업" xfId="598"/>
    <cellStyle name="AÞ¸¶_Sheet1_41-06농림16_48-09 유통 금융 보험 및 기타서비스" xfId="599"/>
    <cellStyle name="ÄÞ¸¶_Sheet1_41-06농림16_48-09 유통 금융 보험 및 기타서비스" xfId="600"/>
    <cellStyle name="AÞ¸¶_Sheet1_41-06농림16_48-10 주택 건설" xfId="601"/>
    <cellStyle name="ÄÞ¸¶_Sheet1_41-06농림16_48-10 주택 건설" xfId="602"/>
    <cellStyle name="AÞ¸¶_Sheet1_41-06농림16_48-11 교통 관광 및 정보통신" xfId="603"/>
    <cellStyle name="ÄÞ¸¶_Sheet1_41-06농림16_48-11 교통 관광 및 정보통신" xfId="604"/>
    <cellStyle name="AÞ¸¶_Sheet1_41-06농림16_48-12 보건 및 사회보장" xfId="605"/>
    <cellStyle name="ÄÞ¸¶_Sheet1_41-06농림16_48-12 보건 및 사회보장" xfId="606"/>
    <cellStyle name="AÞ¸¶_Sheet1_41-06농림16_48-13 환경" xfId="607"/>
    <cellStyle name="ÄÞ¸¶_Sheet1_41-06농림16_48-13 환경" xfId="608"/>
    <cellStyle name="AÞ¸¶_Sheet1_41-06농림16_48-14 교육 및 문화" xfId="609"/>
    <cellStyle name="ÄÞ¸¶_Sheet1_41-06농림16_48-14 교육 및 문화" xfId="610"/>
    <cellStyle name="AÞ¸¶_Sheet1_41-06농림16_48-17 공공행정 및 사법" xfId="611"/>
    <cellStyle name="ÄÞ¸¶_Sheet1_41-06농림16_48-17 공공행정 및 사법" xfId="612"/>
    <cellStyle name="AÞ¸¶_Sheet1_41-06농림16_99 재가노인복지시설" xfId="613"/>
    <cellStyle name="ÄÞ¸¶_Sheet1_41-06농림16_99 재가노인복지시설" xfId="614"/>
    <cellStyle name="AÞ¸¶_Sheet1_41-06농림16_99 친환경농산물 인증현황" xfId="615"/>
    <cellStyle name="ÄÞ¸¶_Sheet1_41-06농림16_99 친환경농산물 인증현황" xfId="616"/>
    <cellStyle name="AÞ¸¶_Sheet1_41-06농림16_보건위생정책과" xfId="617"/>
    <cellStyle name="ÄÞ¸¶_Sheet1_41-06농림16_보건위생정책과" xfId="618"/>
    <cellStyle name="AÞ¸¶_Sheet1_41-06농림16_시군구" xfId="619"/>
    <cellStyle name="ÄÞ¸¶_Sheet1_41-06농림16_시군구" xfId="620"/>
    <cellStyle name="AÞ¸¶_Sheet1_41-06농림16_안산시" xfId="621"/>
    <cellStyle name="ÄÞ¸¶_Sheet1_41-06농림16_안산시" xfId="622"/>
    <cellStyle name="AÞ¸¶_Sheet1_41-06농림16_유통업체현황" xfId="623"/>
    <cellStyle name="ÄÞ¸¶_Sheet1_41-06농림16_유통업체현황" xfId="624"/>
    <cellStyle name="AÞ¸¶_Sheet1_41-06농림16_토지정보과(제출)," xfId="625"/>
    <cellStyle name="ÄÞ¸¶_Sheet1_41-06농림16_토지정보과(제출)," xfId="626"/>
    <cellStyle name="AÞ¸¶_Sheet1_41-06농림16_평택시" xfId="627"/>
    <cellStyle name="ÄÞ¸¶_Sheet1_41-06농림16_평택시" xfId="628"/>
    <cellStyle name="AÞ¸¶_Sheet1_41-06농림41" xfId="629"/>
    <cellStyle name="ÄÞ¸¶_Sheet1_41-06농림41" xfId="630"/>
    <cellStyle name="AÞ¸¶_Sheet1_45-09 유통 금융 보험 및 기타서비스(97-109)" xfId="631"/>
    <cellStyle name="ÄÞ¸¶_Sheet1_45-09 유통 금융 보험 및 기타서비스(97-109)" xfId="632"/>
    <cellStyle name="AÞ¸¶_Sheet1_46-09 유통 금융 보험 및 기타서비스" xfId="633"/>
    <cellStyle name="ÄÞ¸¶_Sheet1_46-09 유통 금융 보험 및 기타서비스" xfId="634"/>
    <cellStyle name="AÞ¸¶_Sheet1_46-11 교통 관광 및 정보통신" xfId="635"/>
    <cellStyle name="ÄÞ¸¶_Sheet1_46-11 교통 관광 및 정보통신" xfId="636"/>
    <cellStyle name="AÞ¸¶_Sheet1_48-06 농림수산업" xfId="637"/>
    <cellStyle name="ÄÞ¸¶_Sheet1_48-06 농림수산업" xfId="638"/>
    <cellStyle name="AÞ¸¶_Sheet1_48-09 유통 금융 보험 및 기타서비스" xfId="639"/>
    <cellStyle name="ÄÞ¸¶_Sheet1_48-09 유통 금융 보험 및 기타서비스" xfId="640"/>
    <cellStyle name="AÞ¸¶_Sheet1_48-10 주택 건설" xfId="641"/>
    <cellStyle name="ÄÞ¸¶_Sheet1_48-10 주택 건설" xfId="642"/>
    <cellStyle name="AÞ¸¶_Sheet1_48-11 교통 관광 및 정보통신" xfId="643"/>
    <cellStyle name="ÄÞ¸¶_Sheet1_48-11 교통 관광 및 정보통신" xfId="644"/>
    <cellStyle name="AÞ¸¶_Sheet1_48-12 보건 및 사회보장" xfId="645"/>
    <cellStyle name="ÄÞ¸¶_Sheet1_48-12 보건 및 사회보장" xfId="646"/>
    <cellStyle name="AÞ¸¶_Sheet1_48-13 환경" xfId="647"/>
    <cellStyle name="ÄÞ¸¶_Sheet1_48-13 환경" xfId="648"/>
    <cellStyle name="AÞ¸¶_Sheet1_48-14 교육 및 문화" xfId="649"/>
    <cellStyle name="ÄÞ¸¶_Sheet1_48-14 교육 및 문화" xfId="650"/>
    <cellStyle name="AÞ¸¶_Sheet1_48-17 공공행정 및 사법" xfId="651"/>
    <cellStyle name="ÄÞ¸¶_Sheet1_48-17 공공행정 및 사법" xfId="652"/>
    <cellStyle name="AÞ¸¶_Sheet1_99 재가노인복지시설" xfId="653"/>
    <cellStyle name="ÄÞ¸¶_Sheet1_99 재가노인복지시설" xfId="654"/>
    <cellStyle name="AÞ¸¶_Sheet1_99 친환경농산물 인증현황" xfId="655"/>
    <cellStyle name="ÄÞ¸¶_Sheet1_99 친환경농산물 인증현황" xfId="656"/>
    <cellStyle name="AÞ¸¶_Sheet1_보건위생정책과" xfId="657"/>
    <cellStyle name="ÄÞ¸¶_Sheet1_보건위생정책과" xfId="658"/>
    <cellStyle name="AÞ¸¶_Sheet1_시군구" xfId="659"/>
    <cellStyle name="ÄÞ¸¶_Sheet1_시군구" xfId="660"/>
    <cellStyle name="AÞ¸¶_Sheet1_안산시" xfId="661"/>
    <cellStyle name="ÄÞ¸¶_Sheet1_안산시" xfId="662"/>
    <cellStyle name="AÞ¸¶_Sheet1_유통업체현황" xfId="663"/>
    <cellStyle name="ÄÞ¸¶_Sheet1_유통업체현황" xfId="664"/>
    <cellStyle name="AÞ¸¶_Sheet1_토지정보과(제출)," xfId="665"/>
    <cellStyle name="ÄÞ¸¶_Sheet1_토지정보과(제출)," xfId="666"/>
    <cellStyle name="AÞ¸¶_Sheet1_평택시" xfId="667"/>
    <cellStyle name="ÄÞ¸¶_Sheet1_평택시" xfId="668"/>
    <cellStyle name="C￥AØ_¿μ¾÷CoE² " xfId="669"/>
    <cellStyle name="Ç¥ÁØ_¼ÕÀÍ¿¹»ê" xfId="670"/>
    <cellStyle name="C￥AØ_¼OAI¿¹≫e" xfId="671"/>
    <cellStyle name="Ç¥ÁØ_ÀÎ°Çºñ,¿ÜÁÖºñ" xfId="672"/>
    <cellStyle name="C￥AØ_AI°Cºn,μμ±Þºn" xfId="673"/>
    <cellStyle name="Ç¥ÁØ_laroux" xfId="674"/>
    <cellStyle name="C￥AØ_laroux_1" xfId="675"/>
    <cellStyle name="Ç¥ÁØ_laroux_1" xfId="676"/>
    <cellStyle name="C￥AØ_laroux_1_Sheet1" xfId="677"/>
    <cellStyle name="Ç¥ÁØ_laroux_1_Sheet1" xfId="678"/>
    <cellStyle name="C￥AØ_laroux_2" xfId="679"/>
    <cellStyle name="Ç¥ÁØ_laroux_2" xfId="680"/>
    <cellStyle name="C￥AØ_laroux_2_Sheet1" xfId="681"/>
    <cellStyle name="Ç¥ÁØ_laroux_2_Sheet1" xfId="682"/>
    <cellStyle name="C￥AØ_laroux_3" xfId="683"/>
    <cellStyle name="Ç¥ÁØ_laroux_3" xfId="684"/>
    <cellStyle name="C￥AØ_laroux_4" xfId="685"/>
    <cellStyle name="Ç¥ÁØ_laroux_4" xfId="686"/>
    <cellStyle name="C￥AØ_laroux_Sheet1" xfId="687"/>
    <cellStyle name="Ç¥ÁØ_laroux_Sheet1" xfId="688"/>
    <cellStyle name="C￥AØ_Sheet1" xfId="689"/>
    <cellStyle name="Ç¥ÁØ_Sheet1" xfId="690"/>
    <cellStyle name="Date" xfId="692"/>
    <cellStyle name="Fixed" xfId="693"/>
    <cellStyle name="Header1" xfId="694"/>
    <cellStyle name="Header2" xfId="695"/>
    <cellStyle name="HEADING1" xfId="696"/>
    <cellStyle name="HEADING2" xfId="697"/>
    <cellStyle name="Total" xfId="698"/>
    <cellStyle name="강조색1 2" xfId="699"/>
    <cellStyle name="강조색1 3" xfId="700"/>
    <cellStyle name="강조색2 2" xfId="701"/>
    <cellStyle name="강조색2 3" xfId="702"/>
    <cellStyle name="강조색3 2" xfId="703"/>
    <cellStyle name="강조색3 3" xfId="704"/>
    <cellStyle name="강조색4 2" xfId="705"/>
    <cellStyle name="강조색4 3" xfId="706"/>
    <cellStyle name="강조색5 2" xfId="707"/>
    <cellStyle name="강조색5 3" xfId="708"/>
    <cellStyle name="강조색6 2" xfId="709"/>
    <cellStyle name="강조색6 3" xfId="710"/>
    <cellStyle name="경고문 2" xfId="711"/>
    <cellStyle name="경고문 3" xfId="712"/>
    <cellStyle name="계산 2" xfId="713"/>
    <cellStyle name="계산 3" xfId="714"/>
    <cellStyle name="나쁨 2" xfId="715"/>
    <cellStyle name="나쁨 3" xfId="716"/>
    <cellStyle name="메모 2" xfId="717"/>
    <cellStyle name="메모 3" xfId="718"/>
    <cellStyle name="보통 2" xfId="719"/>
    <cellStyle name="보통 3" xfId="720"/>
    <cellStyle name="뷭?_BOOKSHIP" xfId="721"/>
    <cellStyle name="설명 텍스트 2" xfId="722"/>
    <cellStyle name="설명 텍스트 3" xfId="723"/>
    <cellStyle name="셀 확인 2" xfId="724"/>
    <cellStyle name="셀 확인 3" xfId="725"/>
    <cellStyle name="쉼표 [0]" xfId="691" builtinId="6"/>
    <cellStyle name="쉼표 [0] 11" xfId="726"/>
    <cellStyle name="쉼표 [0] 15 2" xfId="727"/>
    <cellStyle name="쉼표 [0] 2" xfId="728"/>
    <cellStyle name="쉼표 [0] 2 10" xfId="729"/>
    <cellStyle name="쉼표 [0] 2 2" xfId="730"/>
    <cellStyle name="쉼표 [0] 2 3" xfId="731"/>
    <cellStyle name="쉼표 [0] 3" xfId="732"/>
    <cellStyle name="쉼표 [0] 4" xfId="733"/>
    <cellStyle name="쉼표 [0] 4 2" xfId="734"/>
    <cellStyle name="쉼표 [0] 4 2 2" xfId="735"/>
    <cellStyle name="쉼표 [0] 4 6" xfId="736"/>
    <cellStyle name="쉼표 [0]_14교육" xfId="737"/>
    <cellStyle name="스타일 1" xfId="738"/>
    <cellStyle name="연결된 셀 2" xfId="739"/>
    <cellStyle name="연결된 셀 3" xfId="740"/>
    <cellStyle name="요약" xfId="797" builtinId="25" hidden="1"/>
    <cellStyle name="요약 2" xfId="741"/>
    <cellStyle name="요약 3" xfId="742"/>
    <cellStyle name="입력 2" xfId="743"/>
    <cellStyle name="입력 3" xfId="744"/>
    <cellStyle name="제목 1 2" xfId="745"/>
    <cellStyle name="제목 1 3" xfId="746"/>
    <cellStyle name="제목 2 2" xfId="747"/>
    <cellStyle name="제목 2 3" xfId="748"/>
    <cellStyle name="제목 3 2" xfId="749"/>
    <cellStyle name="제목 3 3" xfId="750"/>
    <cellStyle name="제목 4 2" xfId="751"/>
    <cellStyle name="제목 4 3" xfId="752"/>
    <cellStyle name="제목 5" xfId="753"/>
    <cellStyle name="제목 6" xfId="754"/>
    <cellStyle name="좋음 2" xfId="755"/>
    <cellStyle name="좋음 3" xfId="756"/>
    <cellStyle name="출력 2" xfId="757"/>
    <cellStyle name="출력 3" xfId="758"/>
    <cellStyle name="콤마 [0]_★41-18전국" xfId="759"/>
    <cellStyle name="콤마 [0]_해안선및도서" xfId="760"/>
    <cellStyle name="콤마_★41-18전국" xfId="761"/>
    <cellStyle name="통화 [0] 2" xfId="762"/>
    <cellStyle name="통화 [0] 3" xfId="763"/>
    <cellStyle name="표준" xfId="0" builtinId="0"/>
    <cellStyle name="표준 16 2" xfId="764"/>
    <cellStyle name="표준 17" xfId="765"/>
    <cellStyle name="표준 2" xfId="766"/>
    <cellStyle name="표준 3" xfId="767"/>
    <cellStyle name="표준 3 7" xfId="768"/>
    <cellStyle name="표준 4" xfId="769"/>
    <cellStyle name="표준 5" xfId="770"/>
    <cellStyle name="표준 5 2" xfId="771"/>
    <cellStyle name="표준 5 2 2" xfId="772"/>
    <cellStyle name="표준 8" xfId="773"/>
    <cellStyle name="표준 8 7" xfId="774"/>
    <cellStyle name="표준 9 5" xfId="775"/>
    <cellStyle name="표준_05공공도서관운영실태(경기)-1" xfId="776"/>
    <cellStyle name="표준_14교육" xfId="777"/>
    <cellStyle name="표준_14교육 2" xfId="778"/>
    <cellStyle name="표준_14교육13" xfId="779"/>
    <cellStyle name="표준_14교육16" xfId="780"/>
    <cellStyle name="표준_14교육16 3" xfId="781"/>
    <cellStyle name="표준_14교육16_문화정책과-4종-문화재" xfId="782"/>
    <cellStyle name="표준_14교육21" xfId="783"/>
    <cellStyle name="표준_14교육21 3" xfId="784"/>
    <cellStyle name="표준_14교육및문화07" xfId="785"/>
    <cellStyle name="표준_168완)1.학교총개황" xfId="786"/>
    <cellStyle name="표준_169완)2.유치원" xfId="787"/>
    <cellStyle name="표준_169완)2.유치원 2" xfId="788"/>
    <cellStyle name="표준_170완)3.초등학교" xfId="789"/>
    <cellStyle name="표준_171완)4.중학교(공립)" xfId="790"/>
    <cellStyle name="표준_172완)5.중학교(사립)" xfId="791"/>
    <cellStyle name="표준_178완)11.대학교 (3)" xfId="792"/>
    <cellStyle name="표준_178완)11.대학교 (3) 2" xfId="793"/>
    <cellStyle name="표준_179완)12.대학원 (3)" xfId="794"/>
    <cellStyle name="표준_48-14 교육 및 문화" xfId="795"/>
    <cellStyle name="표준_50-14 교육 및 문화" xfId="79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788;&#49689;\38&#54924;&#51456;&#48708;\3&#44608;&#44600;&#54872;\97&#51452;&#48124;&#54869;&#51221;\97&#51452;&#48124;&#46321;&#47197;&#51064;&#44396;&#53685;&#44228;&#48372;&#44256;&#49436;(&#51064;&#49604;&#49548;&#51228;&#44277;&#50857;)\&#54252;&#5238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nt\project\WINDOWS\&#48148;&#53461;%20&#54868;&#47732;\LG_CALTEX\LG_CALTEX\&#49888;&#44368;&#49885;&#44060;&#51064;\01&#44144;&#47000;&#49440;&#44204;&#51201;\SECL_HYCO\DCS&#44204;&#51201;\cs1000\DEC_DHDSR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인구및세대"/>
      <sheetName val="2.국적별외국인 "/>
      <sheetName val="3.각세(외제)"/>
      <sheetName val="4.5세(외제)"/>
      <sheetName val="5.5세외국인"/>
      <sheetName val="6.각세말소자"/>
      <sheetName val="1-1포천-동별-인구및세대 "/>
      <sheetName val="2-1포천(각세)(외제)"/>
      <sheetName val="1_인구및세대"/>
      <sheetName val="2_국적별외국인_"/>
      <sheetName val="3_각세(외제)"/>
      <sheetName val="4_5세(외제)"/>
      <sheetName val="5_5세외국인"/>
      <sheetName val="6_각세말소자"/>
      <sheetName val="1-1포천-동별-인구및세대_"/>
      <sheetName val="1_인구및세대1"/>
      <sheetName val="2_국적별외국인_1"/>
      <sheetName val="3_각세(외제)1"/>
      <sheetName val="4_5세(외제)1"/>
      <sheetName val="5_5세외국인1"/>
      <sheetName val="6_각세말소자1"/>
      <sheetName val="1-1포천-동별-인구및세대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견적서"/>
      <sheetName val="서울청"/>
      <sheetName val="이직현황"/>
      <sheetName val="이직자명단"/>
      <sheetName val="총괄"/>
      <sheetName val="해군-1"/>
      <sheetName val="공군-1"/>
      <sheetName val="총괄(직)"/>
      <sheetName val="해군(직)계"/>
      <sheetName val="공군(직)계"/>
      <sheetName val="03년도 계획"/>
      <sheetName val="전년 대비"/>
      <sheetName val="공군본부"/>
      <sheetName val="1전비"/>
      <sheetName val="10전비"/>
      <sheetName val="10전비(손보)"/>
      <sheetName val="17전비"/>
      <sheetName val="19전비"/>
      <sheetName val="20전비"/>
      <sheetName val="20전비(손보)"/>
      <sheetName val="7항공통신전대"/>
      <sheetName val="작전사"/>
      <sheetName val="30단"/>
      <sheetName val="30단-1"/>
      <sheetName val="30단(손보)"/>
      <sheetName val="30단(손보) (2)"/>
      <sheetName val="방포사"/>
      <sheetName val="방포사-1"/>
      <sheetName val="방포사-2"/>
      <sheetName val="방포사(손보)"/>
      <sheetName val="방포사(손보) (2)"/>
      <sheetName val="3통신52대대"/>
      <sheetName val="3통신70대대"/>
      <sheetName val="73기상전대"/>
      <sheetName val="장교"/>
      <sheetName val="준사관"/>
      <sheetName val="부사관"/>
      <sheetName val="군무원"/>
      <sheetName val="간부현황"/>
      <sheetName val="출타간부"/>
      <sheetName val="XL4Poppy"/>
      <sheetName val="XL4Poppy (2)"/>
      <sheetName val="XL4Poppy (3)"/>
      <sheetName val="이렇게쓰자!"/>
      <sheetName val="휴가증출력"/>
      <sheetName val="증명서발급대장"/>
      <sheetName val="집결지코드"/>
      <sheetName val="TMO도표"/>
      <sheetName val="급지"/>
      <sheetName val="--------"/>
      <sheetName val="Recovered_Sheet1"/>
      <sheetName val="Recovered_Sheet2"/>
      <sheetName val="1일자"/>
      <sheetName val="2일자"/>
      <sheetName val="3일자"/>
      <sheetName val="4일자"/>
      <sheetName val="5일자"/>
      <sheetName val="6일자"/>
      <sheetName val="7일자"/>
      <sheetName val="8일자"/>
      <sheetName val="9일자"/>
      <sheetName val="10일자"/>
      <sheetName val="11일자"/>
      <sheetName val="12일자"/>
      <sheetName val="13일자"/>
      <sheetName val="14일자"/>
      <sheetName val="15일자"/>
      <sheetName val="16일자"/>
      <sheetName val="17일자"/>
      <sheetName val="18일자"/>
      <sheetName val="19일자"/>
      <sheetName val="20일자"/>
      <sheetName val="21일자"/>
      <sheetName val="22일자"/>
      <sheetName val="23일자"/>
      <sheetName val="24일자"/>
      <sheetName val="25일자"/>
      <sheetName val="_견적서"/>
      <sheetName val="Cumene"/>
      <sheetName val="P&amp;A"/>
      <sheetName val="BPA"/>
      <sheetName val="CPB"/>
      <sheetName val="변동비"/>
      <sheetName val="감가상각비"/>
      <sheetName val="VXXXXXXX"/>
      <sheetName val="장기투자 계획및 예산"/>
      <sheetName val="장기투자 계획 항목별 내용"/>
      <sheetName val="Module1"/>
      <sheetName val="Beforesyy"/>
      <sheetName val="XXXXXX"/>
      <sheetName val="VXXXXX"/>
      <sheetName val="4급 지로"/>
      <sheetName val="4급사원"/>
      <sheetName val="kift-bs"/>
      <sheetName val="kift-pl"/>
      <sheetName val="B2B-pl"/>
      <sheetName val="군포-pl"/>
      <sheetName val="양산-pl"/>
      <sheetName val="hift-pl"/>
      <sheetName val="KIFT세목-백만"/>
      <sheetName val="군포세목-백만"/>
      <sheetName val="양산세목-백만"/>
      <sheetName val="장성세목-백만"/>
      <sheetName val="KIFT세목-매출+일반"/>
      <sheetName val="KIFT세목"/>
      <sheetName val="b2b세목"/>
      <sheetName val="군포세목"/>
      <sheetName val="양산세목"/>
      <sheetName val="장성세목"/>
      <sheetName val="B2B2004비용"/>
      <sheetName val="B2B2005비용"/>
      <sheetName val="차입금상환계획"/>
      <sheetName val="이자비용"/>
      <sheetName val="지급보증료"/>
      <sheetName val="1팀매출2004"/>
      <sheetName val="1팀매출2005"/>
      <sheetName val="B2B매출2004"/>
      <sheetName val="B2B매출2005"/>
      <sheetName val="통신매출2004"/>
      <sheetName val="통신매출2005"/>
      <sheetName val="관리매출2004"/>
      <sheetName val="관리매출2005"/>
      <sheetName val="양산직영매출2004"/>
      <sheetName val="양산직영매출2005"/>
      <sheetName val="합의서"/>
      <sheetName val="월별목표"/>
      <sheetName val="중점추진업무"/>
      <sheetName val="감가상각"/>
      <sheetName val="RE9604"/>
      <sheetName val="내역"/>
      <sheetName val="UR2-Calculation"/>
      <sheetName val="금액집계"/>
      <sheetName val="0006_FLT_IR_NAME"/>
      <sheetName val="1월"/>
      <sheetName val="2월"/>
      <sheetName val="3월"/>
      <sheetName val="4월"/>
      <sheetName val="5월"/>
      <sheetName val="6월"/>
      <sheetName val="7월"/>
      <sheetName val="8월"/>
      <sheetName val="9월"/>
      <sheetName val="월별종합"/>
      <sheetName val="Chart1"/>
      <sheetName val="10월"/>
      <sheetName val="11월"/>
      <sheetName val="12월"/>
      <sheetName val="foxz"/>
      <sheetName val="8-31"/>
      <sheetName val="8-31(2)"/>
      <sheetName val="8-31(3)"/>
      <sheetName val="8-31(4)"/>
      <sheetName val="8-31(5)"/>
      <sheetName val="9-1"/>
      <sheetName val="9-23"/>
      <sheetName val="9-23(2)"/>
      <sheetName val="9-29(월말)"/>
      <sheetName val="9-29(공병)"/>
      <sheetName val="9-30"/>
      <sheetName val="pldt"/>
      <sheetName val="부대원명부(간부)"/>
      <sheetName val="Sheet2"/>
      <sheetName val="부대원명부(병)"/>
      <sheetName val="부대현황"/>
      <sheetName val="휴가급지"/>
      <sheetName val="군사특기"/>
      <sheetName val="계급별현황"/>
      <sheetName val="계급별현황 (2)"/>
      <sheetName val="처부별현황"/>
      <sheetName val="병휴가가넹"/>
      <sheetName val="Sheet1"/>
      <sheetName val="간부휴가가넹"/>
      <sheetName val="전역자"/>
      <sheetName val="아프냐"/>
      <sheetName val=""/>
      <sheetName val="신병100일위로휴가기간"/>
      <sheetName val="위로,청원휴가현황"/>
      <sheetName val="위로,청원휴가기간"/>
      <sheetName val="정기휴가현황"/>
      <sheetName val="연명부"/>
      <sheetName val="Sheet3"/>
      <sheetName val="07-29기 공개모집병 "/>
      <sheetName val="기초공"/>
      <sheetName val="기둥(원형)"/>
      <sheetName val="sugu95"/>
      <sheetName val="KMPTO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䑔MO도표"/>
      <sheetName val="BID"/>
      <sheetName val="휴가비,급량비"/>
      <sheetName val="I.설계조건"/>
      <sheetName val="교각계산"/>
      <sheetName val="부속동"/>
      <sheetName val="수량산출서"/>
      <sheetName val="총_"/>
      <sheetName val="재집"/>
      <sheetName val="직재"/>
      <sheetName val="_견적서1"/>
      <sheetName val="03년도_계획"/>
      <sheetName val="전년_대비"/>
      <sheetName val="30단(손보)_(2)"/>
      <sheetName val="방포사(손보)_(2)"/>
      <sheetName val="XL4Poppy_(2)"/>
      <sheetName val="XL4Poppy_(3)"/>
      <sheetName val="장기투자_계획및_예산"/>
      <sheetName val="장기투자_계획_항목별_내용"/>
      <sheetName val="4급_지로"/>
      <sheetName val="계급별현황_(2)"/>
      <sheetName val="07-29기_공개모집병_"/>
      <sheetName val="I_설계조건"/>
      <sheetName val="시약관리"/>
      <sheetName val="LEAD SHEET (K상각후회수율)"/>
      <sheetName val="forecasted_BS"/>
      <sheetName val="forecasted_IS"/>
      <sheetName val="_견적서2"/>
      <sheetName val="03년도_계획1"/>
      <sheetName val="전년_대비1"/>
      <sheetName val="30단(손보)_(2)1"/>
      <sheetName val="방포사(손보)_(2)1"/>
      <sheetName val="XL4Poppy_(2)1"/>
      <sheetName val="XL4Poppy_(3)1"/>
      <sheetName val="장기투자_계획및_예산1"/>
      <sheetName val="장기투자_계획_항목별_내용1"/>
      <sheetName val="4급_지로1"/>
      <sheetName val="계급별현황_(2)1"/>
      <sheetName val="07-29기_공개모집병_1"/>
      <sheetName val="I_설계조건1"/>
      <sheetName val="LEAD_SHEET_(K상각후회수율)"/>
      <sheetName val="일위대가"/>
      <sheetName val="Customer Databas"/>
      <sheetName val="공사개요"/>
      <sheetName val="118.세금과공과"/>
      <sheetName val="FRT_O"/>
      <sheetName val="FAB_I"/>
      <sheetName val="MC총괄표"/>
      <sheetName val="Assumptions"/>
      <sheetName val="소비자가"/>
      <sheetName val="ins"/>
      <sheetName val="재공수합"/>
      <sheetName val="2002년요약"/>
      <sheetName val="관계주식"/>
      <sheetName val="_x0000_È"/>
      <sheetName val="97년추정손익계산서"/>
      <sheetName val="기준자료"/>
      <sheetName val="첨부1"/>
      <sheetName val="SALES(FPL)"/>
      <sheetName val="일위대가목차"/>
      <sheetName val="설계조건"/>
      <sheetName val="Input"/>
      <sheetName val="차수"/>
      <sheetName val="유통망계획"/>
      <sheetName val="97년비품"/>
      <sheetName val="CVT산정"/>
      <sheetName val="Stop"/>
      <sheetName val="TEL"/>
      <sheetName val="Total"/>
      <sheetName val="Comps"/>
      <sheetName val="CAUDIT"/>
      <sheetName val="Table"/>
      <sheetName val="목차"/>
      <sheetName val="REF"/>
      <sheetName val="DATA(BAC)"/>
      <sheetName val="CAL"/>
      <sheetName val="기계내역"/>
      <sheetName val="공통가설"/>
      <sheetName val="4.경비 5.영업외수지"/>
      <sheetName val="DEC_DHDSR0"/>
      <sheetName val="ABUT수량-A1"/>
      <sheetName val="Sheet5"/>
      <sheetName val="PUMP"/>
      <sheetName val="1_當期시산표"/>
      <sheetName val="라이신_NML"/>
      <sheetName val="Proposal"/>
      <sheetName val="Inputs"/>
      <sheetName val="__FDSCACHE__"/>
      <sheetName val="WACC Poland"/>
      <sheetName val="WACC Korea"/>
      <sheetName val="Financial impact"/>
      <sheetName val="Sheet8"/>
      <sheetName val="Actual data"/>
      <sheetName val="견적서"/>
      <sheetName val="8월 부서별 관리판매비실적"/>
      <sheetName val="배부율"/>
      <sheetName val="전사요약"/>
      <sheetName val="전사_PL"/>
      <sheetName val="전사_배부전"/>
      <sheetName val="전사_배부후"/>
      <sheetName val="부서별"/>
      <sheetName val="공통비배부계획"/>
      <sheetName val="배부전"/>
      <sheetName val="부서별(배부후)_계획"/>
      <sheetName val="판매비계획_배부전"/>
      <sheetName val="누계(배부전)"/>
      <sheetName val="빙장비사양"/>
      <sheetName val="장비사양"/>
      <sheetName val="A(1)"/>
      <sheetName val="TS"/>
      <sheetName val="AA200"/>
      <sheetName val="Main"/>
      <sheetName val="XREF"/>
      <sheetName val="Staff Cost"/>
      <sheetName val="Analysis"/>
      <sheetName val="가수금대체"/>
      <sheetName val="제품예산"/>
      <sheetName val="제품별매출"/>
      <sheetName val="제품매출계획연간(04)"/>
      <sheetName val="CODE0"/>
      <sheetName val="손익분석"/>
      <sheetName val="기본자료(재직자)"/>
      <sheetName val="?È"/>
      <sheetName val="잡손실내역"/>
      <sheetName val="손익예상"/>
      <sheetName val="bs"/>
      <sheetName val="[DEC_DH_x0018_[DEC_DHDSR0.xls"/>
      <sheetName val="통신매신매004"/>
      <sheetName val="00000000"/>
      <sheetName val="현장관리비"/>
      <sheetName val="2-2.매출분석"/>
      <sheetName val="계산근거"/>
      <sheetName val="_È"/>
      <sheetName val="정산표"/>
      <sheetName val="채권한전"/>
      <sheetName val="원본"/>
      <sheetName val="갑지"/>
      <sheetName val="RM pallet(2)"/>
      <sheetName val="RM stafel(1)"/>
      <sheetName val="지급어음"/>
      <sheetName val="2004"/>
      <sheetName val="Bloomberg Paste"/>
      <sheetName val="Code"/>
      <sheetName val="직무리스트"/>
      <sheetName val="working"/>
      <sheetName val="총괄매출계획"/>
      <sheetName val="本部A3"/>
      <sheetName val="本部A2"/>
      <sheetName val="BS-E"/>
      <sheetName val="BS요약"/>
      <sheetName val="Bank charge"/>
      <sheetName val="MAR"/>
      <sheetName val="FEB"/>
      <sheetName val="하수급견적대비"/>
      <sheetName val="경비"/>
      <sheetName val="B737"/>
      <sheetName val="우편번호"/>
      <sheetName val="01월TTL"/>
      <sheetName val="한계원가"/>
      <sheetName val="변동인원"/>
      <sheetName val="97센_협"/>
      <sheetName val="WACC"/>
      <sheetName val="ALL"/>
      <sheetName val="Notes "/>
      <sheetName val="노임이"/>
      <sheetName val="갑지(추정)"/>
      <sheetName val="전체"/>
      <sheetName val="공사비집계"/>
      <sheetName val="평가데이터"/>
      <sheetName val="계정code"/>
      <sheetName val="LU"/>
      <sheetName val="기구표"/>
      <sheetName val="건물"/>
      <sheetName val="평가표"/>
      <sheetName val="교육결과"/>
      <sheetName val="PC"/>
      <sheetName val="총원"/>
      <sheetName val="Y-WORK"/>
      <sheetName val="매출"/>
      <sheetName val="Customize Your Purchase Order"/>
      <sheetName val="Purchase Order"/>
      <sheetName val="매입별세금계산서집계표"/>
      <sheetName val="신용카드"/>
      <sheetName val="1ST"/>
      <sheetName val="월별손익"/>
      <sheetName val="전체현황"/>
      <sheetName val="교각̼산"/>
      <sheetName val="Customer_Databas"/>
      <sheetName val="회사정보"/>
      <sheetName val="기준재고"/>
      <sheetName val="내역서"/>
      <sheetName val="#REF"/>
      <sheetName val="HR Final"/>
      <sheetName val="HR"/>
      <sheetName val="영업점별목표산출"/>
      <sheetName val="보증금"/>
      <sheetName val="Xylose-Aug"/>
      <sheetName val="History input"/>
      <sheetName val="Financial statements"/>
      <sheetName val="일위대가목록"/>
      <sheetName val="분류항목"/>
      <sheetName val="실행철강하도"/>
      <sheetName val="data"/>
      <sheetName val="CJE"/>
      <sheetName val="공문 "/>
      <sheetName val="환율change"/>
      <sheetName val="환율"/>
      <sheetName val="신전산소항목시산표(5월)"/>
      <sheetName val="97KJIST"/>
      <sheetName val="T6-6(2)"/>
      <sheetName val="HISTORICAL"/>
      <sheetName val="FORECASTING"/>
      <sheetName val="기초코드"/>
      <sheetName val="재무가정"/>
      <sheetName val="11월업적급(FIS)"/>
      <sheetName val="626TD(COLOR)"/>
      <sheetName val="2004년전체승무원"/>
      <sheetName val="DISTTB"/>
      <sheetName val="INOBTB"/>
      <sheetName val="Condition"/>
      <sheetName val="현금및예치금-기말"/>
      <sheetName val="96월경계 (2)"/>
      <sheetName val="수입"/>
      <sheetName val="분기별데이타"/>
      <sheetName val="월별데이타"/>
      <sheetName val="기타계열"/>
      <sheetName val="대출금-8"/>
      <sheetName val="Template"/>
      <sheetName val="부대대비"/>
      <sheetName val="냉연집계"/>
      <sheetName val="KY.LEE"/>
      <sheetName val="제조원가"/>
      <sheetName val="통장출금액"/>
      <sheetName val="목표세부명세"/>
      <sheetName val="위원회결의"/>
      <sheetName val="심사반합의체"/>
      <sheetName val="부의서"/>
      <sheetName val="이사회부의서"/>
      <sheetName val="계열재무"/>
      <sheetName val="여신담보현황"/>
      <sheetName val="여신 (2)"/>
      <sheetName val="담보"/>
      <sheetName val="손익영향"/>
      <sheetName val="재무현황요약"/>
      <sheetName val="실사요약"/>
      <sheetName val="실사요약수정"/>
      <sheetName val="회사현황(1)"/>
      <sheetName val="회사현황"/>
      <sheetName val="회사현황 (2)"/>
      <sheetName val="2001상반기"/>
      <sheetName val="재무현황"/>
      <sheetName val="승인신청서"/>
      <sheetName val="심사의견1"/>
      <sheetName val="PLarp"/>
      <sheetName val="월별생산"/>
      <sheetName val="설계내역서"/>
      <sheetName val="B767"/>
      <sheetName val="Assignment"/>
      <sheetName val="실행내역"/>
      <sheetName val="1-1"/>
      <sheetName val="QMCT"/>
      <sheetName val="6호기"/>
      <sheetName val="목표관리모델(누적)"/>
      <sheetName val="BUS제원1"/>
      <sheetName val="Variables"/>
      <sheetName val="기준정보"/>
      <sheetName val="재1"/>
      <sheetName val="pivot monthly"/>
      <sheetName val="Debt"/>
      <sheetName val="PILOT품"/>
      <sheetName val="M96현황-동아"/>
      <sheetName val="96제조"/>
      <sheetName val="Normal Case"/>
      <sheetName val="0-Basics"/>
      <sheetName val="Header"/>
      <sheetName val="sapactivexlhiddensheet"/>
      <sheetName val="일반관리1"/>
      <sheetName val="Data&amp;Result"/>
      <sheetName val="재고자산명세"/>
      <sheetName val="제조원가(확인)"/>
      <sheetName val="Control Sheet"/>
      <sheetName val="MARCsheet"/>
      <sheetName val="95WBS"/>
      <sheetName val="대비"/>
      <sheetName val="FAB별"/>
      <sheetName val="FACTOR"/>
      <sheetName val="차량구입"/>
      <sheetName val="MN2G"/>
      <sheetName val="데이타"/>
      <sheetName val="전기일위대가"/>
      <sheetName val="14-1.학교 총 개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 refreshError="1"/>
      <sheetData sheetId="284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/>
      <sheetData sheetId="393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0"/>
  <sheetViews>
    <sheetView tabSelected="1" view="pageBreakPreview" zoomScaleSheetLayoutView="100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G11" sqref="G11"/>
    </sheetView>
  </sheetViews>
  <sheetFormatPr defaultRowHeight="17.25"/>
  <cols>
    <col min="1" max="1" width="19.5" style="63" customWidth="1"/>
    <col min="2" max="2" width="6" style="63" customWidth="1"/>
    <col min="3" max="3" width="5.375" style="63" customWidth="1"/>
    <col min="4" max="4" width="8.625" style="63" customWidth="1"/>
    <col min="5" max="5" width="9.25" style="63" bestFit="1" customWidth="1"/>
    <col min="6" max="6" width="13.25" style="63" customWidth="1"/>
    <col min="7" max="7" width="10.375" style="63" customWidth="1"/>
    <col min="8" max="8" width="10.5" style="63" customWidth="1"/>
    <col min="9" max="9" width="8" style="63" customWidth="1"/>
    <col min="10" max="10" width="7.125" style="63" customWidth="1"/>
    <col min="11" max="11" width="8.25" style="63" customWidth="1"/>
    <col min="12" max="12" width="7.375" style="63" customWidth="1"/>
    <col min="13" max="13" width="8.125" style="63" customWidth="1"/>
    <col min="14" max="14" width="7.5" style="63" customWidth="1"/>
    <col min="15" max="15" width="11.5" style="63" customWidth="1"/>
    <col min="16" max="16" width="20.25" style="63" customWidth="1"/>
    <col min="17" max="16384" width="9" style="63"/>
  </cols>
  <sheetData>
    <row r="1" spans="1:16" s="584" customFormat="1" ht="20.100000000000001" customHeight="1">
      <c r="A1" s="581" t="s">
        <v>245</v>
      </c>
      <c r="B1" s="581"/>
      <c r="C1" s="581"/>
      <c r="D1" s="581"/>
      <c r="E1" s="581"/>
      <c r="F1" s="581"/>
      <c r="G1" s="582"/>
      <c r="H1" s="581"/>
      <c r="I1" s="583" t="s">
        <v>244</v>
      </c>
      <c r="J1" s="583"/>
      <c r="K1" s="583"/>
      <c r="L1" s="583"/>
      <c r="M1" s="583"/>
      <c r="N1" s="583"/>
      <c r="O1" s="583"/>
      <c r="P1" s="583"/>
    </row>
    <row r="2" spans="1:16" s="42" customFormat="1" ht="20.100000000000001" customHeight="1" thickBot="1">
      <c r="A2" s="40" t="s">
        <v>243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 t="s">
        <v>242</v>
      </c>
    </row>
    <row r="3" spans="1:16" s="46" customFormat="1" ht="21.95" customHeight="1" thickTop="1">
      <c r="A3" s="829" t="s">
        <v>73</v>
      </c>
      <c r="B3" s="585" t="s">
        <v>516</v>
      </c>
      <c r="C3" s="586"/>
      <c r="D3" s="83" t="s">
        <v>241</v>
      </c>
      <c r="E3" s="804" t="s">
        <v>753</v>
      </c>
      <c r="F3" s="587" t="s">
        <v>74</v>
      </c>
      <c r="G3" s="588"/>
      <c r="H3" s="588"/>
      <c r="I3" s="834" t="s">
        <v>76</v>
      </c>
      <c r="J3" s="837"/>
      <c r="K3" s="837"/>
      <c r="L3" s="834" t="s">
        <v>754</v>
      </c>
      <c r="M3" s="837"/>
      <c r="N3" s="838"/>
      <c r="O3" s="831" t="s">
        <v>240</v>
      </c>
      <c r="P3" s="834" t="s">
        <v>75</v>
      </c>
    </row>
    <row r="4" spans="1:16" s="46" customFormat="1" ht="21.95" customHeight="1">
      <c r="A4" s="830"/>
      <c r="B4" s="47"/>
      <c r="C4" s="47"/>
      <c r="D4" s="83"/>
      <c r="E4" s="48"/>
      <c r="F4" s="54" t="s">
        <v>1</v>
      </c>
      <c r="G4" s="44"/>
      <c r="H4" s="44"/>
      <c r="I4" s="49"/>
      <c r="J4" s="44"/>
      <c r="K4" s="44"/>
      <c r="L4" s="49"/>
      <c r="M4" s="44"/>
      <c r="N4" s="45"/>
      <c r="O4" s="832"/>
      <c r="P4" s="832"/>
    </row>
    <row r="5" spans="1:16" s="46" customFormat="1" ht="21.95" customHeight="1">
      <c r="A5" s="830" t="s">
        <v>77</v>
      </c>
      <c r="B5" s="47"/>
      <c r="C5" s="47"/>
      <c r="D5" s="43" t="s">
        <v>239</v>
      </c>
      <c r="E5" s="51"/>
      <c r="F5" s="52"/>
      <c r="G5" s="53" t="s">
        <v>3</v>
      </c>
      <c r="H5" s="54" t="s">
        <v>4</v>
      </c>
      <c r="I5" s="832"/>
      <c r="J5" s="50" t="s">
        <v>3</v>
      </c>
      <c r="K5" s="47" t="s">
        <v>4</v>
      </c>
      <c r="L5" s="832"/>
      <c r="M5" s="50" t="s">
        <v>3</v>
      </c>
      <c r="N5" s="53" t="s">
        <v>4</v>
      </c>
      <c r="O5" s="832"/>
      <c r="P5" s="832" t="s">
        <v>9</v>
      </c>
    </row>
    <row r="6" spans="1:16" s="46" customFormat="1" ht="21.95" customHeight="1">
      <c r="A6" s="835"/>
      <c r="B6" s="589" t="s">
        <v>5</v>
      </c>
      <c r="C6" s="590"/>
      <c r="D6" s="591" t="s">
        <v>238</v>
      </c>
      <c r="E6" s="580" t="s">
        <v>62</v>
      </c>
      <c r="F6" s="592"/>
      <c r="G6" s="45" t="s">
        <v>7</v>
      </c>
      <c r="H6" s="579" t="s">
        <v>8</v>
      </c>
      <c r="I6" s="836"/>
      <c r="J6" s="55" t="s">
        <v>7</v>
      </c>
      <c r="K6" s="44" t="s">
        <v>8</v>
      </c>
      <c r="L6" s="836"/>
      <c r="M6" s="55" t="s">
        <v>7</v>
      </c>
      <c r="N6" s="45" t="s">
        <v>8</v>
      </c>
      <c r="O6" s="833"/>
      <c r="P6" s="833"/>
    </row>
    <row r="7" spans="1:16" s="61" customFormat="1" ht="19.350000000000001" customHeight="1">
      <c r="A7" s="56" t="s">
        <v>419</v>
      </c>
      <c r="B7" s="57">
        <v>99</v>
      </c>
      <c r="C7" s="570">
        <v>1</v>
      </c>
      <c r="D7" s="57">
        <v>1180</v>
      </c>
      <c r="E7" s="57">
        <v>1576</v>
      </c>
      <c r="F7" s="57">
        <v>38373</v>
      </c>
      <c r="G7" s="57">
        <v>20051</v>
      </c>
      <c r="H7" s="57">
        <v>18322</v>
      </c>
      <c r="I7" s="57">
        <v>2006</v>
      </c>
      <c r="J7" s="57">
        <v>601</v>
      </c>
      <c r="K7" s="57">
        <v>1405</v>
      </c>
      <c r="L7" s="57">
        <f>SUM(M7:N7)</f>
        <v>209</v>
      </c>
      <c r="M7" s="57">
        <v>105</v>
      </c>
      <c r="N7" s="57">
        <v>104</v>
      </c>
      <c r="O7" s="59">
        <f t="shared" ref="O7:O12" si="0">F7/I7</f>
        <v>19.129112662013959</v>
      </c>
      <c r="P7" s="54" t="s">
        <v>472</v>
      </c>
    </row>
    <row r="8" spans="1:16" s="61" customFormat="1" ht="19.350000000000001" customHeight="1">
      <c r="A8" s="56" t="s">
        <v>474</v>
      </c>
      <c r="B8" s="57">
        <v>99</v>
      </c>
      <c r="C8" s="570">
        <v>1</v>
      </c>
      <c r="D8" s="57">
        <v>1220</v>
      </c>
      <c r="E8" s="57">
        <v>1575</v>
      </c>
      <c r="F8" s="57">
        <v>38320</v>
      </c>
      <c r="G8" s="57">
        <v>20161</v>
      </c>
      <c r="H8" s="57">
        <v>18159</v>
      </c>
      <c r="I8" s="57">
        <v>2039</v>
      </c>
      <c r="J8" s="57">
        <v>626</v>
      </c>
      <c r="K8" s="57">
        <v>1413</v>
      </c>
      <c r="L8" s="57">
        <f>SUM(M8:N8)</f>
        <v>222</v>
      </c>
      <c r="M8" s="57">
        <v>109</v>
      </c>
      <c r="N8" s="57">
        <v>113</v>
      </c>
      <c r="O8" s="59">
        <f t="shared" si="0"/>
        <v>18.793526238352133</v>
      </c>
      <c r="P8" s="54" t="s">
        <v>474</v>
      </c>
    </row>
    <row r="9" spans="1:16" s="61" customFormat="1" ht="19.350000000000001" customHeight="1">
      <c r="A9" s="56" t="s">
        <v>477</v>
      </c>
      <c r="B9" s="57">
        <v>100</v>
      </c>
      <c r="C9" s="570">
        <v>1</v>
      </c>
      <c r="D9" s="57">
        <v>1230</v>
      </c>
      <c r="E9" s="57">
        <v>1607</v>
      </c>
      <c r="F9" s="57">
        <v>37198</v>
      </c>
      <c r="G9" s="57">
        <v>19596</v>
      </c>
      <c r="H9" s="57">
        <v>17602</v>
      </c>
      <c r="I9" s="57">
        <v>2044</v>
      </c>
      <c r="J9" s="57">
        <v>631</v>
      </c>
      <c r="K9" s="57">
        <v>1413</v>
      </c>
      <c r="L9" s="57">
        <f>SUM(M9:N9)</f>
        <v>263</v>
      </c>
      <c r="M9" s="57">
        <v>135</v>
      </c>
      <c r="N9" s="57">
        <v>128</v>
      </c>
      <c r="O9" s="59">
        <f t="shared" si="0"/>
        <v>18.198630136986303</v>
      </c>
      <c r="P9" s="54" t="s">
        <v>477</v>
      </c>
    </row>
    <row r="10" spans="1:16" s="42" customFormat="1" ht="19.350000000000001" customHeight="1">
      <c r="A10" s="56" t="s">
        <v>479</v>
      </c>
      <c r="B10" s="57">
        <v>102</v>
      </c>
      <c r="C10" s="570">
        <v>1</v>
      </c>
      <c r="D10" s="57">
        <v>1266</v>
      </c>
      <c r="E10" s="57">
        <v>1642</v>
      </c>
      <c r="F10" s="57">
        <v>39321</v>
      </c>
      <c r="G10" s="57">
        <v>20711</v>
      </c>
      <c r="H10" s="57">
        <v>18610</v>
      </c>
      <c r="I10" s="57">
        <v>2169</v>
      </c>
      <c r="J10" s="57">
        <v>692</v>
      </c>
      <c r="K10" s="57">
        <v>1477</v>
      </c>
      <c r="L10" s="57">
        <v>320</v>
      </c>
      <c r="M10" s="57">
        <v>155</v>
      </c>
      <c r="N10" s="57">
        <v>165</v>
      </c>
      <c r="O10" s="59">
        <f t="shared" si="0"/>
        <v>18.12863070539419</v>
      </c>
      <c r="P10" s="54" t="s">
        <v>480</v>
      </c>
    </row>
    <row r="11" spans="1:16" s="42" customFormat="1" ht="19.350000000000001" customHeight="1">
      <c r="A11" s="56" t="s">
        <v>576</v>
      </c>
      <c r="B11" s="57">
        <v>101</v>
      </c>
      <c r="C11" s="570">
        <v>1</v>
      </c>
      <c r="D11" s="57">
        <v>1291</v>
      </c>
      <c r="E11" s="57">
        <v>1635</v>
      </c>
      <c r="F11" s="57">
        <v>40057</v>
      </c>
      <c r="G11" s="57">
        <v>21230</v>
      </c>
      <c r="H11" s="57">
        <v>18827</v>
      </c>
      <c r="I11" s="57">
        <v>2212</v>
      </c>
      <c r="J11" s="57">
        <v>717</v>
      </c>
      <c r="K11" s="57">
        <v>1495</v>
      </c>
      <c r="L11" s="57">
        <v>328</v>
      </c>
      <c r="M11" s="57">
        <v>151</v>
      </c>
      <c r="N11" s="57">
        <v>177</v>
      </c>
      <c r="O11" s="59">
        <f t="shared" si="0"/>
        <v>18.108951175406872</v>
      </c>
      <c r="P11" s="54" t="s">
        <v>576</v>
      </c>
    </row>
    <row r="12" spans="1:16" s="42" customFormat="1" ht="19.350000000000001" customHeight="1">
      <c r="A12" s="56" t="s">
        <v>595</v>
      </c>
      <c r="B12" s="57">
        <v>101</v>
      </c>
      <c r="C12" s="570">
        <v>1</v>
      </c>
      <c r="D12" s="57">
        <v>1297</v>
      </c>
      <c r="E12" s="57">
        <v>1643</v>
      </c>
      <c r="F12" s="57">
        <v>41195</v>
      </c>
      <c r="G12" s="57">
        <v>22060</v>
      </c>
      <c r="H12" s="57">
        <v>19135</v>
      </c>
      <c r="I12" s="57">
        <v>2275</v>
      </c>
      <c r="J12" s="57">
        <v>749</v>
      </c>
      <c r="K12" s="57">
        <v>1526</v>
      </c>
      <c r="L12" s="57">
        <v>341</v>
      </c>
      <c r="M12" s="57">
        <v>172</v>
      </c>
      <c r="N12" s="57">
        <v>169</v>
      </c>
      <c r="O12" s="59">
        <f t="shared" si="0"/>
        <v>18.107692307692307</v>
      </c>
      <c r="P12" s="54" t="s">
        <v>595</v>
      </c>
    </row>
    <row r="13" spans="1:16" s="42" customFormat="1" ht="19.350000000000001" customHeight="1">
      <c r="A13" s="56" t="s">
        <v>619</v>
      </c>
      <c r="B13" s="57">
        <v>106</v>
      </c>
      <c r="C13" s="570">
        <v>1</v>
      </c>
      <c r="D13" s="57">
        <v>1330</v>
      </c>
      <c r="E13" s="57">
        <v>1785</v>
      </c>
      <c r="F13" s="57">
        <v>42271</v>
      </c>
      <c r="G13" s="57">
        <v>22458</v>
      </c>
      <c r="H13" s="57">
        <v>19813</v>
      </c>
      <c r="I13" s="57">
        <v>2433</v>
      </c>
      <c r="J13" s="57">
        <v>785</v>
      </c>
      <c r="K13" s="57">
        <v>1648</v>
      </c>
      <c r="L13" s="57">
        <v>379</v>
      </c>
      <c r="M13" s="57">
        <v>186</v>
      </c>
      <c r="N13" s="57">
        <v>193</v>
      </c>
      <c r="O13" s="59">
        <v>17.399999999999999</v>
      </c>
      <c r="P13" s="54" t="s">
        <v>619</v>
      </c>
    </row>
    <row r="14" spans="1:16" s="42" customFormat="1" ht="19.350000000000001" customHeight="1">
      <c r="A14" s="56" t="s">
        <v>631</v>
      </c>
      <c r="B14" s="57">
        <v>103</v>
      </c>
      <c r="C14" s="570">
        <v>1</v>
      </c>
      <c r="D14" s="57">
        <v>1389</v>
      </c>
      <c r="E14" s="57">
        <v>1783</v>
      </c>
      <c r="F14" s="57">
        <v>42382</v>
      </c>
      <c r="G14" s="57">
        <v>22212</v>
      </c>
      <c r="H14" s="57">
        <v>20170</v>
      </c>
      <c r="I14" s="57">
        <v>2525</v>
      </c>
      <c r="J14" s="57">
        <v>789</v>
      </c>
      <c r="K14" s="57">
        <v>1726</v>
      </c>
      <c r="L14" s="57">
        <v>374</v>
      </c>
      <c r="M14" s="57">
        <v>188</v>
      </c>
      <c r="N14" s="57">
        <v>186</v>
      </c>
      <c r="O14" s="59">
        <v>18</v>
      </c>
      <c r="P14" s="54" t="s">
        <v>631</v>
      </c>
    </row>
    <row r="15" spans="1:16" s="42" customFormat="1" ht="19.350000000000001" customHeight="1">
      <c r="A15" s="56" t="s">
        <v>769</v>
      </c>
      <c r="B15" s="57">
        <v>105</v>
      </c>
      <c r="C15" s="570">
        <v>1</v>
      </c>
      <c r="D15" s="57">
        <v>1459</v>
      </c>
      <c r="E15" s="57">
        <v>1830</v>
      </c>
      <c r="F15" s="57">
        <v>44287</v>
      </c>
      <c r="G15" s="57">
        <v>23045</v>
      </c>
      <c r="H15" s="57">
        <v>21242</v>
      </c>
      <c r="I15" s="57">
        <v>2651</v>
      </c>
      <c r="J15" s="57">
        <v>822</v>
      </c>
      <c r="K15" s="57">
        <v>1829</v>
      </c>
      <c r="L15" s="57">
        <v>415</v>
      </c>
      <c r="M15" s="57">
        <v>202</v>
      </c>
      <c r="N15" s="57">
        <v>213</v>
      </c>
      <c r="O15" s="59">
        <v>16.705771407016222</v>
      </c>
      <c r="P15" s="54" t="s">
        <v>769</v>
      </c>
    </row>
    <row r="16" spans="1:16" s="61" customFormat="1" ht="19.350000000000001" customHeight="1">
      <c r="A16" s="801" t="s">
        <v>770</v>
      </c>
      <c r="B16" s="617">
        <v>106</v>
      </c>
      <c r="C16" s="803">
        <v>1</v>
      </c>
      <c r="D16" s="617">
        <v>1541</v>
      </c>
      <c r="E16" s="617">
        <v>1846</v>
      </c>
      <c r="F16" s="617">
        <v>47645</v>
      </c>
      <c r="G16" s="617">
        <v>24378</v>
      </c>
      <c r="H16" s="617">
        <v>23267</v>
      </c>
      <c r="I16" s="617">
        <v>2842</v>
      </c>
      <c r="J16" s="617">
        <v>891</v>
      </c>
      <c r="K16" s="617">
        <v>1951</v>
      </c>
      <c r="L16" s="617">
        <v>463</v>
      </c>
      <c r="M16" s="617">
        <v>202</v>
      </c>
      <c r="N16" s="617">
        <v>261</v>
      </c>
      <c r="O16" s="802">
        <v>16.7</v>
      </c>
      <c r="P16" s="696" t="s">
        <v>770</v>
      </c>
    </row>
    <row r="17" spans="1:16" s="42" customFormat="1" ht="24" customHeight="1">
      <c r="A17" s="569" t="s">
        <v>10</v>
      </c>
      <c r="B17" s="57">
        <v>44</v>
      </c>
      <c r="C17" s="570"/>
      <c r="D17" s="57">
        <v>177</v>
      </c>
      <c r="E17" s="57">
        <v>148</v>
      </c>
      <c r="F17" s="57">
        <v>2878</v>
      </c>
      <c r="G17" s="57">
        <v>1420</v>
      </c>
      <c r="H17" s="57">
        <v>1458</v>
      </c>
      <c r="I17" s="57">
        <v>272</v>
      </c>
      <c r="J17" s="57">
        <v>6</v>
      </c>
      <c r="K17" s="57">
        <v>266</v>
      </c>
      <c r="L17" s="57">
        <v>21</v>
      </c>
      <c r="M17" s="57">
        <v>9</v>
      </c>
      <c r="N17" s="57">
        <v>12</v>
      </c>
      <c r="O17" s="59">
        <f t="shared" ref="O17:O23" si="1">F17/I17</f>
        <v>10.580882352941176</v>
      </c>
      <c r="P17" s="49" t="s">
        <v>11</v>
      </c>
    </row>
    <row r="18" spans="1:16" s="679" customFormat="1" ht="24" customHeight="1">
      <c r="A18" s="569" t="s">
        <v>12</v>
      </c>
      <c r="B18" s="57">
        <v>36</v>
      </c>
      <c r="C18" s="570">
        <v>1</v>
      </c>
      <c r="D18" s="57">
        <v>754</v>
      </c>
      <c r="E18" s="57">
        <v>995</v>
      </c>
      <c r="F18" s="57">
        <v>15843</v>
      </c>
      <c r="G18" s="57">
        <v>8028</v>
      </c>
      <c r="H18" s="57">
        <v>7815</v>
      </c>
      <c r="I18" s="57">
        <v>1144</v>
      </c>
      <c r="J18" s="57">
        <v>308</v>
      </c>
      <c r="K18" s="57">
        <v>836</v>
      </c>
      <c r="L18" s="57">
        <v>121</v>
      </c>
      <c r="M18" s="57">
        <v>45</v>
      </c>
      <c r="N18" s="57">
        <v>76</v>
      </c>
      <c r="O18" s="59">
        <f t="shared" si="1"/>
        <v>13.848776223776223</v>
      </c>
      <c r="P18" s="49" t="s">
        <v>13</v>
      </c>
    </row>
    <row r="19" spans="1:16" s="679" customFormat="1" ht="24" customHeight="1">
      <c r="A19" s="569" t="s">
        <v>237</v>
      </c>
      <c r="B19" s="57">
        <v>12</v>
      </c>
      <c r="C19" s="57"/>
      <c r="D19" s="57">
        <v>287</v>
      </c>
      <c r="E19" s="57">
        <v>399</v>
      </c>
      <c r="F19" s="57">
        <v>7693</v>
      </c>
      <c r="G19" s="57">
        <v>3845</v>
      </c>
      <c r="H19" s="57">
        <v>3848</v>
      </c>
      <c r="I19" s="57">
        <v>595</v>
      </c>
      <c r="J19" s="57">
        <v>179</v>
      </c>
      <c r="K19" s="57">
        <v>416</v>
      </c>
      <c r="L19" s="57">
        <v>46</v>
      </c>
      <c r="M19" s="57">
        <v>16</v>
      </c>
      <c r="N19" s="57">
        <v>30</v>
      </c>
      <c r="O19" s="59">
        <f t="shared" si="1"/>
        <v>12.929411764705883</v>
      </c>
      <c r="P19" s="795" t="s">
        <v>236</v>
      </c>
    </row>
    <row r="20" spans="1:16" s="679" customFormat="1" ht="17.100000000000001" customHeight="1">
      <c r="A20" s="569" t="s">
        <v>227</v>
      </c>
      <c r="B20" s="57">
        <v>10</v>
      </c>
      <c r="C20" s="570"/>
      <c r="D20" s="57">
        <v>267</v>
      </c>
      <c r="E20" s="57">
        <v>358</v>
      </c>
      <c r="F20" s="57">
        <v>7255</v>
      </c>
      <c r="G20" s="57">
        <v>3619</v>
      </c>
      <c r="H20" s="57">
        <v>3636</v>
      </c>
      <c r="I20" s="57">
        <v>549</v>
      </c>
      <c r="J20" s="57">
        <v>161</v>
      </c>
      <c r="K20" s="57">
        <v>388</v>
      </c>
      <c r="L20" s="57">
        <v>41</v>
      </c>
      <c r="M20" s="57">
        <v>12</v>
      </c>
      <c r="N20" s="57">
        <v>29</v>
      </c>
      <c r="O20" s="59">
        <f t="shared" si="1"/>
        <v>13.214936247723132</v>
      </c>
      <c r="P20" s="571" t="s">
        <v>226</v>
      </c>
    </row>
    <row r="21" spans="1:16" s="679" customFormat="1" ht="17.100000000000001" customHeight="1">
      <c r="A21" s="569" t="s">
        <v>231</v>
      </c>
      <c r="B21" s="57">
        <v>2</v>
      </c>
      <c r="C21" s="570"/>
      <c r="D21" s="57">
        <v>20</v>
      </c>
      <c r="E21" s="57">
        <v>41</v>
      </c>
      <c r="F21" s="57">
        <v>438</v>
      </c>
      <c r="G21" s="57">
        <v>226</v>
      </c>
      <c r="H21" s="57">
        <v>212</v>
      </c>
      <c r="I21" s="57">
        <v>46</v>
      </c>
      <c r="J21" s="57">
        <v>18</v>
      </c>
      <c r="K21" s="57">
        <v>28</v>
      </c>
      <c r="L21" s="57">
        <v>5</v>
      </c>
      <c r="M21" s="57">
        <v>4</v>
      </c>
      <c r="N21" s="57">
        <v>1</v>
      </c>
      <c r="O21" s="59">
        <f t="shared" si="1"/>
        <v>9.5217391304347831</v>
      </c>
      <c r="P21" s="571" t="s">
        <v>230</v>
      </c>
    </row>
    <row r="22" spans="1:16" s="42" customFormat="1" ht="24" customHeight="1">
      <c r="A22" s="569" t="s">
        <v>235</v>
      </c>
      <c r="B22" s="57">
        <v>7</v>
      </c>
      <c r="C22" s="57"/>
      <c r="D22" s="57">
        <v>210</v>
      </c>
      <c r="E22" s="57">
        <v>280</v>
      </c>
      <c r="F22" s="57">
        <v>2970</v>
      </c>
      <c r="G22" s="57">
        <v>2986</v>
      </c>
      <c r="H22" s="57">
        <v>2984</v>
      </c>
      <c r="I22" s="57">
        <v>479</v>
      </c>
      <c r="J22" s="57">
        <v>172</v>
      </c>
      <c r="K22" s="57">
        <v>307</v>
      </c>
      <c r="L22" s="57">
        <v>35</v>
      </c>
      <c r="M22" s="57">
        <v>18</v>
      </c>
      <c r="N22" s="57">
        <v>17</v>
      </c>
      <c r="O22" s="59">
        <f t="shared" si="1"/>
        <v>6.2004175365344469</v>
      </c>
      <c r="P22" s="571" t="s">
        <v>234</v>
      </c>
    </row>
    <row r="23" spans="1:16" s="679" customFormat="1" ht="17.100000000000001" customHeight="1">
      <c r="A23" s="569" t="s">
        <v>227</v>
      </c>
      <c r="B23" s="57">
        <v>7</v>
      </c>
      <c r="C23" s="570"/>
      <c r="D23" s="57">
        <v>210</v>
      </c>
      <c r="E23" s="57">
        <v>280</v>
      </c>
      <c r="F23" s="57">
        <v>5970</v>
      </c>
      <c r="G23" s="57">
        <v>2986</v>
      </c>
      <c r="H23" s="57">
        <v>2984</v>
      </c>
      <c r="I23" s="57">
        <v>479</v>
      </c>
      <c r="J23" s="57">
        <v>172</v>
      </c>
      <c r="K23" s="57">
        <v>307</v>
      </c>
      <c r="L23" s="57">
        <v>35</v>
      </c>
      <c r="M23" s="57">
        <v>18</v>
      </c>
      <c r="N23" s="57">
        <v>17</v>
      </c>
      <c r="O23" s="59">
        <f t="shared" si="1"/>
        <v>12.463465553235908</v>
      </c>
      <c r="P23" s="571" t="s">
        <v>226</v>
      </c>
    </row>
    <row r="24" spans="1:16" s="42" customFormat="1" ht="17.100000000000001" customHeight="1">
      <c r="A24" s="569" t="s">
        <v>231</v>
      </c>
      <c r="B24" s="57">
        <v>0</v>
      </c>
      <c r="C24" s="570"/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9">
        <v>0</v>
      </c>
      <c r="P24" s="571" t="s">
        <v>230</v>
      </c>
    </row>
    <row r="25" spans="1:16" s="42" customFormat="1" ht="13.5">
      <c r="A25" s="569" t="s">
        <v>233</v>
      </c>
      <c r="B25" s="57">
        <v>0</v>
      </c>
      <c r="C25" s="57"/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9">
        <v>0</v>
      </c>
      <c r="P25" s="571" t="s">
        <v>232</v>
      </c>
    </row>
    <row r="26" spans="1:16" s="679" customFormat="1" ht="17.100000000000001" customHeight="1">
      <c r="A26" s="569" t="s">
        <v>227</v>
      </c>
      <c r="B26" s="57">
        <v>0</v>
      </c>
      <c r="C26" s="570"/>
      <c r="D26" s="57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9">
        <v>0</v>
      </c>
      <c r="P26" s="571" t="s">
        <v>226</v>
      </c>
    </row>
    <row r="27" spans="1:16" s="680" customFormat="1" ht="17.100000000000001" customHeight="1">
      <c r="A27" s="796" t="s">
        <v>231</v>
      </c>
      <c r="B27" s="57">
        <v>1</v>
      </c>
      <c r="C27" s="798"/>
      <c r="D27" s="797">
        <v>12</v>
      </c>
      <c r="E27" s="797">
        <v>24</v>
      </c>
      <c r="F27" s="797">
        <v>269</v>
      </c>
      <c r="G27" s="797">
        <v>107</v>
      </c>
      <c r="H27" s="797">
        <v>162</v>
      </c>
      <c r="I27" s="797">
        <v>33</v>
      </c>
      <c r="J27" s="797">
        <v>18</v>
      </c>
      <c r="K27" s="797">
        <v>15</v>
      </c>
      <c r="L27" s="797">
        <v>3</v>
      </c>
      <c r="M27" s="797">
        <v>2</v>
      </c>
      <c r="N27" s="797">
        <v>1</v>
      </c>
      <c r="O27" s="59">
        <f>F27/I27</f>
        <v>8.1515151515151523</v>
      </c>
      <c r="P27" s="799" t="s">
        <v>230</v>
      </c>
    </row>
    <row r="28" spans="1:16" s="42" customFormat="1" ht="13.5">
      <c r="A28" s="569" t="s">
        <v>229</v>
      </c>
      <c r="B28" s="57">
        <v>0</v>
      </c>
      <c r="C28" s="570"/>
      <c r="D28" s="57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7">
        <v>0</v>
      </c>
      <c r="O28" s="59">
        <v>0</v>
      </c>
      <c r="P28" s="571" t="s">
        <v>228</v>
      </c>
    </row>
    <row r="29" spans="1:16" s="42" customFormat="1" ht="17.100000000000001" customHeight="1">
      <c r="A29" s="569" t="s">
        <v>227</v>
      </c>
      <c r="B29" s="57">
        <v>0</v>
      </c>
      <c r="C29" s="570"/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9">
        <v>0</v>
      </c>
      <c r="P29" s="571" t="s">
        <v>226</v>
      </c>
    </row>
    <row r="30" spans="1:16" s="42" customFormat="1" ht="17.100000000000001" customHeight="1">
      <c r="A30" s="569" t="s">
        <v>231</v>
      </c>
      <c r="B30" s="57">
        <v>0</v>
      </c>
      <c r="C30" s="570"/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9">
        <v>0</v>
      </c>
      <c r="P30" s="571" t="s">
        <v>230</v>
      </c>
    </row>
    <row r="31" spans="1:16" s="679" customFormat="1" ht="24" customHeight="1">
      <c r="A31" s="800" t="s">
        <v>438</v>
      </c>
      <c r="B31" s="57">
        <v>1</v>
      </c>
      <c r="C31" s="570"/>
      <c r="D31" s="57">
        <v>68</v>
      </c>
      <c r="E31" s="57">
        <v>0</v>
      </c>
      <c r="F31" s="57">
        <v>10849</v>
      </c>
      <c r="G31" s="57">
        <v>5299</v>
      </c>
      <c r="H31" s="62">
        <v>5550</v>
      </c>
      <c r="I31" s="57">
        <v>212</v>
      </c>
      <c r="J31" s="57">
        <v>127</v>
      </c>
      <c r="K31" s="57">
        <v>85</v>
      </c>
      <c r="L31" s="57">
        <v>150</v>
      </c>
      <c r="M31" s="57">
        <v>70</v>
      </c>
      <c r="N31" s="57">
        <v>80</v>
      </c>
      <c r="O31" s="59">
        <f>F31/I31</f>
        <v>51.174528301886795</v>
      </c>
      <c r="P31" s="49" t="s">
        <v>151</v>
      </c>
    </row>
    <row r="32" spans="1:16" s="42" customFormat="1" ht="24" customHeight="1">
      <c r="A32" s="594" t="s">
        <v>439</v>
      </c>
      <c r="B32" s="595">
        <v>2</v>
      </c>
      <c r="C32" s="596"/>
      <c r="D32" s="597">
        <v>33</v>
      </c>
      <c r="E32" s="597">
        <v>0</v>
      </c>
      <c r="F32" s="597">
        <v>4143</v>
      </c>
      <c r="G32" s="597">
        <v>2693</v>
      </c>
      <c r="H32" s="575">
        <v>1450</v>
      </c>
      <c r="I32" s="597">
        <v>107</v>
      </c>
      <c r="J32" s="597">
        <v>81</v>
      </c>
      <c r="K32" s="597">
        <v>26</v>
      </c>
      <c r="L32" s="597">
        <v>87</v>
      </c>
      <c r="M32" s="597">
        <v>42</v>
      </c>
      <c r="N32" s="597">
        <v>45</v>
      </c>
      <c r="O32" s="81">
        <f>F32/I32</f>
        <v>38.719626168224302</v>
      </c>
      <c r="P32" s="55" t="s">
        <v>440</v>
      </c>
    </row>
    <row r="33" spans="1:16" s="42" customFormat="1" ht="16.5" customHeight="1">
      <c r="A33" s="46" t="s">
        <v>517</v>
      </c>
      <c r="B33" s="598"/>
      <c r="C33" s="599"/>
      <c r="D33" s="64"/>
      <c r="F33" s="598"/>
      <c r="G33" s="64"/>
      <c r="H33" s="64"/>
      <c r="I33" s="598"/>
      <c r="P33" s="79" t="s">
        <v>443</v>
      </c>
    </row>
    <row r="34" spans="1:16" s="42" customFormat="1" ht="16.5" customHeight="1">
      <c r="A34" s="805" t="s">
        <v>755</v>
      </c>
      <c r="B34" s="598"/>
      <c r="C34" s="599"/>
      <c r="D34" s="64"/>
      <c r="F34" s="598"/>
      <c r="G34" s="64"/>
      <c r="H34" s="64"/>
      <c r="I34" s="598"/>
      <c r="P34" s="79"/>
    </row>
    <row r="35" spans="1:16" s="42" customFormat="1" ht="16.5" customHeight="1">
      <c r="A35" s="805" t="s">
        <v>756</v>
      </c>
      <c r="C35" s="599"/>
      <c r="D35" s="64"/>
      <c r="F35" s="64"/>
      <c r="G35" s="64"/>
      <c r="H35" s="64"/>
    </row>
    <row r="36" spans="1:16" ht="16.5" customHeight="1">
      <c r="C36" s="600"/>
      <c r="D36" s="65"/>
      <c r="F36" s="65"/>
      <c r="G36" s="65"/>
      <c r="H36" s="65"/>
    </row>
    <row r="37" spans="1:16">
      <c r="C37" s="600"/>
      <c r="D37" s="65"/>
      <c r="F37" s="65"/>
      <c r="G37" s="65"/>
      <c r="H37" s="65"/>
    </row>
    <row r="38" spans="1:16">
      <c r="C38" s="600"/>
      <c r="D38" s="65"/>
      <c r="F38" s="65"/>
      <c r="G38" s="65"/>
      <c r="H38" s="65"/>
    </row>
    <row r="39" spans="1:16">
      <c r="C39" s="600"/>
    </row>
    <row r="40" spans="1:16">
      <c r="C40" s="600"/>
    </row>
    <row r="41" spans="1:16">
      <c r="C41" s="600"/>
    </row>
    <row r="42" spans="1:16">
      <c r="C42" s="600"/>
    </row>
    <row r="43" spans="1:16">
      <c r="C43" s="600"/>
    </row>
    <row r="44" spans="1:16">
      <c r="C44" s="600"/>
    </row>
    <row r="45" spans="1:16">
      <c r="C45" s="600"/>
    </row>
    <row r="46" spans="1:16">
      <c r="C46" s="600"/>
    </row>
    <row r="47" spans="1:16">
      <c r="C47" s="600"/>
    </row>
    <row r="48" spans="1:16">
      <c r="C48" s="600"/>
    </row>
    <row r="49" spans="3:3">
      <c r="C49" s="600"/>
    </row>
    <row r="50" spans="3:3">
      <c r="C50" s="600"/>
    </row>
    <row r="51" spans="3:3">
      <c r="C51" s="600"/>
    </row>
    <row r="52" spans="3:3">
      <c r="C52" s="600"/>
    </row>
    <row r="53" spans="3:3">
      <c r="C53" s="600"/>
    </row>
    <row r="54" spans="3:3">
      <c r="C54" s="600"/>
    </row>
    <row r="55" spans="3:3">
      <c r="C55" s="600"/>
    </row>
    <row r="56" spans="3:3">
      <c r="C56" s="600"/>
    </row>
    <row r="57" spans="3:3">
      <c r="C57" s="600"/>
    </row>
    <row r="58" spans="3:3">
      <c r="C58" s="600"/>
    </row>
    <row r="59" spans="3:3">
      <c r="C59" s="600"/>
    </row>
    <row r="60" spans="3:3">
      <c r="C60" s="600"/>
    </row>
    <row r="61" spans="3:3">
      <c r="C61" s="600"/>
    </row>
    <row r="62" spans="3:3">
      <c r="C62" s="600"/>
    </row>
    <row r="63" spans="3:3">
      <c r="C63" s="600"/>
    </row>
    <row r="64" spans="3:3">
      <c r="C64" s="600"/>
    </row>
    <row r="65" spans="3:3">
      <c r="C65" s="600"/>
    </row>
    <row r="66" spans="3:3">
      <c r="C66" s="600"/>
    </row>
    <row r="67" spans="3:3">
      <c r="C67" s="600"/>
    </row>
    <row r="68" spans="3:3">
      <c r="C68" s="600"/>
    </row>
    <row r="69" spans="3:3">
      <c r="C69" s="600"/>
    </row>
    <row r="70" spans="3:3">
      <c r="C70" s="600"/>
    </row>
    <row r="71" spans="3:3">
      <c r="C71" s="600"/>
    </row>
    <row r="72" spans="3:3">
      <c r="C72" s="600"/>
    </row>
    <row r="73" spans="3:3">
      <c r="C73" s="600"/>
    </row>
    <row r="74" spans="3:3">
      <c r="C74" s="600"/>
    </row>
    <row r="75" spans="3:3">
      <c r="C75" s="600"/>
    </row>
    <row r="76" spans="3:3">
      <c r="C76" s="600"/>
    </row>
    <row r="77" spans="3:3">
      <c r="C77" s="600"/>
    </row>
    <row r="78" spans="3:3">
      <c r="C78" s="600"/>
    </row>
    <row r="79" spans="3:3">
      <c r="C79" s="600"/>
    </row>
    <row r="80" spans="3:3">
      <c r="C80" s="600"/>
    </row>
    <row r="81" spans="3:3">
      <c r="C81" s="600"/>
    </row>
    <row r="82" spans="3:3">
      <c r="C82" s="600"/>
    </row>
    <row r="83" spans="3:3">
      <c r="C83" s="600"/>
    </row>
    <row r="84" spans="3:3">
      <c r="C84" s="600"/>
    </row>
    <row r="85" spans="3:3">
      <c r="C85" s="600"/>
    </row>
    <row r="86" spans="3:3">
      <c r="C86" s="600"/>
    </row>
    <row r="87" spans="3:3">
      <c r="C87" s="599"/>
    </row>
    <row r="88" spans="3:3">
      <c r="C88" s="600"/>
    </row>
    <row r="89" spans="3:3">
      <c r="C89" s="600"/>
    </row>
    <row r="90" spans="3:3">
      <c r="C90" s="600"/>
    </row>
    <row r="91" spans="3:3">
      <c r="C91" s="600"/>
    </row>
    <row r="92" spans="3:3">
      <c r="C92" s="600"/>
    </row>
    <row r="93" spans="3:3">
      <c r="C93" s="600"/>
    </row>
    <row r="94" spans="3:3">
      <c r="C94" s="600"/>
    </row>
    <row r="95" spans="3:3">
      <c r="C95" s="600"/>
    </row>
    <row r="96" spans="3:3">
      <c r="C96" s="600"/>
    </row>
    <row r="97" spans="3:3">
      <c r="C97" s="600"/>
    </row>
    <row r="98" spans="3:3">
      <c r="C98" s="600"/>
    </row>
    <row r="99" spans="3:3">
      <c r="C99" s="600"/>
    </row>
    <row r="100" spans="3:3">
      <c r="C100" s="600"/>
    </row>
    <row r="101" spans="3:3">
      <c r="C101" s="600"/>
    </row>
    <row r="102" spans="3:3">
      <c r="C102" s="600"/>
    </row>
    <row r="103" spans="3:3">
      <c r="C103" s="600"/>
    </row>
    <row r="104" spans="3:3">
      <c r="C104" s="600"/>
    </row>
    <row r="105" spans="3:3">
      <c r="C105" s="600"/>
    </row>
    <row r="106" spans="3:3">
      <c r="C106" s="600"/>
    </row>
    <row r="107" spans="3:3">
      <c r="C107" s="600"/>
    </row>
    <row r="108" spans="3:3">
      <c r="C108" s="600"/>
    </row>
    <row r="109" spans="3:3">
      <c r="C109" s="600"/>
    </row>
    <row r="110" spans="3:3">
      <c r="C110" s="600"/>
    </row>
    <row r="111" spans="3:3">
      <c r="C111" s="600"/>
    </row>
    <row r="112" spans="3:3">
      <c r="C112" s="600"/>
    </row>
    <row r="113" spans="3:3">
      <c r="C113" s="600"/>
    </row>
    <row r="114" spans="3:3">
      <c r="C114" s="600"/>
    </row>
    <row r="115" spans="3:3">
      <c r="C115" s="600"/>
    </row>
    <row r="116" spans="3:3">
      <c r="C116" s="600"/>
    </row>
    <row r="117" spans="3:3">
      <c r="C117" s="600"/>
    </row>
    <row r="118" spans="3:3">
      <c r="C118" s="600"/>
    </row>
    <row r="119" spans="3:3">
      <c r="C119" s="600"/>
    </row>
    <row r="120" spans="3:3">
      <c r="C120" s="600"/>
    </row>
    <row r="121" spans="3:3">
      <c r="C121" s="600"/>
    </row>
    <row r="122" spans="3:3">
      <c r="C122" s="600"/>
    </row>
    <row r="123" spans="3:3">
      <c r="C123" s="600"/>
    </row>
    <row r="124" spans="3:3">
      <c r="C124" s="600"/>
    </row>
    <row r="125" spans="3:3">
      <c r="C125" s="600"/>
    </row>
    <row r="126" spans="3:3">
      <c r="C126" s="600"/>
    </row>
    <row r="127" spans="3:3">
      <c r="C127" s="600"/>
    </row>
    <row r="128" spans="3:3">
      <c r="C128" s="600"/>
    </row>
    <row r="129" spans="3:3">
      <c r="C129" s="600"/>
    </row>
    <row r="130" spans="3:3">
      <c r="C130" s="600"/>
    </row>
    <row r="131" spans="3:3">
      <c r="C131" s="600"/>
    </row>
    <row r="132" spans="3:3">
      <c r="C132" s="600"/>
    </row>
    <row r="133" spans="3:3">
      <c r="C133" s="600"/>
    </row>
    <row r="134" spans="3:3">
      <c r="C134" s="600"/>
    </row>
    <row r="135" spans="3:3">
      <c r="C135" s="600"/>
    </row>
    <row r="136" spans="3:3">
      <c r="C136" s="600"/>
    </row>
    <row r="137" spans="3:3">
      <c r="C137" s="600"/>
    </row>
    <row r="138" spans="3:3">
      <c r="C138" s="600"/>
    </row>
    <row r="139" spans="3:3">
      <c r="C139" s="600"/>
    </row>
    <row r="140" spans="3:3">
      <c r="C140" s="600"/>
    </row>
    <row r="141" spans="3:3">
      <c r="C141" s="600"/>
    </row>
    <row r="142" spans="3:3">
      <c r="C142" s="600"/>
    </row>
    <row r="143" spans="3:3">
      <c r="C143" s="600"/>
    </row>
    <row r="144" spans="3:3">
      <c r="C144" s="600"/>
    </row>
    <row r="145" spans="3:3">
      <c r="C145" s="600"/>
    </row>
    <row r="146" spans="3:3">
      <c r="C146" s="600"/>
    </row>
    <row r="147" spans="3:3">
      <c r="C147" s="600"/>
    </row>
    <row r="148" spans="3:3">
      <c r="C148" s="600"/>
    </row>
    <row r="149" spans="3:3">
      <c r="C149" s="600"/>
    </row>
    <row r="150" spans="3:3">
      <c r="C150" s="600"/>
    </row>
    <row r="151" spans="3:3">
      <c r="C151" s="600"/>
    </row>
    <row r="152" spans="3:3">
      <c r="C152" s="600"/>
    </row>
    <row r="153" spans="3:3">
      <c r="C153" s="600"/>
    </row>
    <row r="154" spans="3:3">
      <c r="C154" s="600"/>
    </row>
    <row r="155" spans="3:3">
      <c r="C155" s="600"/>
    </row>
    <row r="156" spans="3:3">
      <c r="C156" s="600"/>
    </row>
    <row r="157" spans="3:3">
      <c r="C157" s="600"/>
    </row>
    <row r="158" spans="3:3">
      <c r="C158" s="600"/>
    </row>
    <row r="159" spans="3:3">
      <c r="C159" s="600"/>
    </row>
    <row r="160" spans="3:3">
      <c r="C160" s="600"/>
    </row>
    <row r="161" spans="3:3">
      <c r="C161" s="600"/>
    </row>
    <row r="162" spans="3:3">
      <c r="C162" s="600"/>
    </row>
    <row r="163" spans="3:3">
      <c r="C163" s="600"/>
    </row>
    <row r="164" spans="3:3">
      <c r="C164" s="600"/>
    </row>
    <row r="165" spans="3:3">
      <c r="C165" s="600"/>
    </row>
    <row r="166" spans="3:3">
      <c r="C166" s="600"/>
    </row>
    <row r="167" spans="3:3">
      <c r="C167" s="600"/>
    </row>
    <row r="168" spans="3:3">
      <c r="C168" s="600"/>
    </row>
    <row r="169" spans="3:3">
      <c r="C169" s="600"/>
    </row>
    <row r="170" spans="3:3">
      <c r="C170" s="600"/>
    </row>
    <row r="171" spans="3:3">
      <c r="C171" s="600"/>
    </row>
    <row r="172" spans="3:3">
      <c r="C172" s="600"/>
    </row>
    <row r="173" spans="3:3">
      <c r="C173" s="600"/>
    </row>
    <row r="174" spans="3:3">
      <c r="C174" s="600"/>
    </row>
    <row r="175" spans="3:3">
      <c r="C175" s="600"/>
    </row>
    <row r="176" spans="3:3">
      <c r="C176" s="600"/>
    </row>
    <row r="177" spans="3:3">
      <c r="C177" s="600"/>
    </row>
    <row r="178" spans="3:3">
      <c r="C178" s="600"/>
    </row>
    <row r="179" spans="3:3">
      <c r="C179" s="600"/>
    </row>
    <row r="180" spans="3:3">
      <c r="C180" s="600"/>
    </row>
    <row r="181" spans="3:3">
      <c r="C181" s="600"/>
    </row>
    <row r="182" spans="3:3">
      <c r="C182" s="600"/>
    </row>
    <row r="183" spans="3:3">
      <c r="C183" s="600"/>
    </row>
    <row r="184" spans="3:3">
      <c r="C184" s="600"/>
    </row>
    <row r="185" spans="3:3">
      <c r="C185" s="600"/>
    </row>
    <row r="186" spans="3:3">
      <c r="C186" s="600"/>
    </row>
    <row r="187" spans="3:3">
      <c r="C187" s="600"/>
    </row>
    <row r="188" spans="3:3">
      <c r="C188" s="600"/>
    </row>
    <row r="189" spans="3:3">
      <c r="C189" s="600"/>
    </row>
    <row r="190" spans="3:3">
      <c r="C190" s="600"/>
    </row>
    <row r="191" spans="3:3">
      <c r="C191" s="600"/>
    </row>
    <row r="192" spans="3:3">
      <c r="C192" s="600"/>
    </row>
    <row r="193" spans="3:3">
      <c r="C193" s="600"/>
    </row>
    <row r="194" spans="3:3">
      <c r="C194" s="600"/>
    </row>
    <row r="195" spans="3:3">
      <c r="C195" s="600"/>
    </row>
    <row r="196" spans="3:3">
      <c r="C196" s="600"/>
    </row>
    <row r="197" spans="3:3">
      <c r="C197" s="600"/>
    </row>
    <row r="198" spans="3:3">
      <c r="C198" s="600"/>
    </row>
    <row r="199" spans="3:3">
      <c r="C199" s="600"/>
    </row>
    <row r="200" spans="3:3">
      <c r="C200" s="600"/>
    </row>
    <row r="201" spans="3:3">
      <c r="C201" s="600"/>
    </row>
    <row r="202" spans="3:3">
      <c r="C202" s="600"/>
    </row>
    <row r="203" spans="3:3">
      <c r="C203" s="600"/>
    </row>
    <row r="204" spans="3:3">
      <c r="C204" s="600"/>
    </row>
    <row r="205" spans="3:3">
      <c r="C205" s="600"/>
    </row>
    <row r="206" spans="3:3">
      <c r="C206" s="600"/>
    </row>
    <row r="207" spans="3:3">
      <c r="C207" s="600"/>
    </row>
    <row r="208" spans="3:3">
      <c r="C208" s="600"/>
    </row>
    <row r="209" spans="3:3">
      <c r="C209" s="600"/>
    </row>
    <row r="210" spans="3:3">
      <c r="C210" s="600"/>
    </row>
    <row r="211" spans="3:3">
      <c r="C211" s="600"/>
    </row>
    <row r="212" spans="3:3">
      <c r="C212" s="600"/>
    </row>
    <row r="213" spans="3:3">
      <c r="C213" s="600"/>
    </row>
    <row r="214" spans="3:3">
      <c r="C214" s="600"/>
    </row>
    <row r="215" spans="3:3">
      <c r="C215" s="600"/>
    </row>
    <row r="216" spans="3:3">
      <c r="C216" s="600"/>
    </row>
    <row r="217" spans="3:3">
      <c r="C217" s="600"/>
    </row>
    <row r="218" spans="3:3">
      <c r="C218" s="600"/>
    </row>
    <row r="219" spans="3:3">
      <c r="C219" s="600"/>
    </row>
    <row r="220" spans="3:3">
      <c r="C220" s="600"/>
    </row>
    <row r="221" spans="3:3">
      <c r="C221" s="600"/>
    </row>
    <row r="222" spans="3:3">
      <c r="C222" s="600"/>
    </row>
    <row r="223" spans="3:3">
      <c r="C223" s="600"/>
    </row>
    <row r="224" spans="3:3">
      <c r="C224" s="600"/>
    </row>
    <row r="225" spans="3:3">
      <c r="C225" s="600"/>
    </row>
    <row r="226" spans="3:3">
      <c r="C226" s="600"/>
    </row>
    <row r="227" spans="3:3">
      <c r="C227" s="600"/>
    </row>
    <row r="228" spans="3:3">
      <c r="C228" s="600"/>
    </row>
    <row r="229" spans="3:3">
      <c r="C229" s="600"/>
    </row>
    <row r="230" spans="3:3">
      <c r="C230" s="600"/>
    </row>
    <row r="231" spans="3:3">
      <c r="C231" s="600"/>
    </row>
    <row r="232" spans="3:3">
      <c r="C232" s="600"/>
    </row>
    <row r="233" spans="3:3">
      <c r="C233" s="600"/>
    </row>
    <row r="234" spans="3:3">
      <c r="C234" s="600"/>
    </row>
    <row r="235" spans="3:3">
      <c r="C235" s="600"/>
    </row>
    <row r="236" spans="3:3">
      <c r="C236" s="600"/>
    </row>
    <row r="237" spans="3:3">
      <c r="C237" s="600"/>
    </row>
    <row r="238" spans="3:3">
      <c r="C238" s="600"/>
    </row>
    <row r="239" spans="3:3">
      <c r="C239" s="600"/>
    </row>
    <row r="240" spans="3:3">
      <c r="C240" s="600"/>
    </row>
    <row r="241" spans="3:3">
      <c r="C241" s="600"/>
    </row>
    <row r="242" spans="3:3">
      <c r="C242" s="600"/>
    </row>
    <row r="243" spans="3:3">
      <c r="C243" s="600"/>
    </row>
    <row r="244" spans="3:3">
      <c r="C244" s="600"/>
    </row>
    <row r="245" spans="3:3">
      <c r="C245" s="600"/>
    </row>
    <row r="246" spans="3:3">
      <c r="C246" s="600"/>
    </row>
    <row r="247" spans="3:3">
      <c r="C247" s="600"/>
    </row>
    <row r="248" spans="3:3">
      <c r="C248" s="600"/>
    </row>
    <row r="249" spans="3:3">
      <c r="C249" s="600"/>
    </row>
    <row r="250" spans="3:3">
      <c r="C250" s="600"/>
    </row>
    <row r="251" spans="3:3">
      <c r="C251" s="600"/>
    </row>
    <row r="252" spans="3:3">
      <c r="C252" s="600"/>
    </row>
    <row r="253" spans="3:3">
      <c r="C253" s="600"/>
    </row>
    <row r="254" spans="3:3">
      <c r="C254" s="600"/>
    </row>
    <row r="255" spans="3:3">
      <c r="C255" s="600"/>
    </row>
    <row r="256" spans="3:3">
      <c r="C256" s="600"/>
    </row>
    <row r="257" spans="3:3">
      <c r="C257" s="600"/>
    </row>
    <row r="258" spans="3:3">
      <c r="C258" s="600"/>
    </row>
    <row r="259" spans="3:3">
      <c r="C259" s="600"/>
    </row>
    <row r="260" spans="3:3">
      <c r="C260" s="600"/>
    </row>
    <row r="261" spans="3:3">
      <c r="C261" s="600"/>
    </row>
    <row r="262" spans="3:3">
      <c r="C262" s="600"/>
    </row>
    <row r="263" spans="3:3">
      <c r="C263" s="600"/>
    </row>
    <row r="264" spans="3:3">
      <c r="C264" s="600"/>
    </row>
    <row r="265" spans="3:3">
      <c r="C265" s="600"/>
    </row>
    <row r="266" spans="3:3">
      <c r="C266" s="600"/>
    </row>
    <row r="267" spans="3:3">
      <c r="C267" s="600"/>
    </row>
    <row r="268" spans="3:3">
      <c r="C268" s="600"/>
    </row>
    <row r="269" spans="3:3">
      <c r="C269" s="600"/>
    </row>
    <row r="270" spans="3:3">
      <c r="C270" s="600"/>
    </row>
    <row r="271" spans="3:3">
      <c r="C271" s="600"/>
    </row>
    <row r="272" spans="3:3">
      <c r="C272" s="600"/>
    </row>
    <row r="273" spans="3:3">
      <c r="C273" s="600"/>
    </row>
    <row r="274" spans="3:3">
      <c r="C274" s="600"/>
    </row>
    <row r="275" spans="3:3">
      <c r="C275" s="600"/>
    </row>
    <row r="276" spans="3:3">
      <c r="C276" s="600"/>
    </row>
    <row r="277" spans="3:3">
      <c r="C277" s="600"/>
    </row>
    <row r="278" spans="3:3">
      <c r="C278" s="600"/>
    </row>
    <row r="279" spans="3:3">
      <c r="C279" s="600"/>
    </row>
    <row r="280" spans="3:3">
      <c r="C280" s="600"/>
    </row>
    <row r="281" spans="3:3">
      <c r="C281" s="600"/>
    </row>
    <row r="282" spans="3:3">
      <c r="C282" s="600"/>
    </row>
    <row r="283" spans="3:3">
      <c r="C283" s="600"/>
    </row>
    <row r="284" spans="3:3">
      <c r="C284" s="600"/>
    </row>
    <row r="285" spans="3:3">
      <c r="C285" s="600"/>
    </row>
    <row r="286" spans="3:3">
      <c r="C286" s="600"/>
    </row>
    <row r="287" spans="3:3">
      <c r="C287" s="600"/>
    </row>
    <row r="288" spans="3:3">
      <c r="C288" s="600"/>
    </row>
    <row r="289" spans="3:3">
      <c r="C289" s="600"/>
    </row>
    <row r="290" spans="3:3">
      <c r="C290" s="600"/>
    </row>
    <row r="291" spans="3:3">
      <c r="C291" s="600"/>
    </row>
    <row r="292" spans="3:3">
      <c r="C292" s="600"/>
    </row>
    <row r="293" spans="3:3">
      <c r="C293" s="600"/>
    </row>
    <row r="294" spans="3:3">
      <c r="C294" s="600"/>
    </row>
    <row r="295" spans="3:3">
      <c r="C295" s="600"/>
    </row>
    <row r="296" spans="3:3">
      <c r="C296" s="600"/>
    </row>
    <row r="297" spans="3:3">
      <c r="C297" s="600"/>
    </row>
    <row r="298" spans="3:3">
      <c r="C298" s="600"/>
    </row>
    <row r="299" spans="3:3">
      <c r="C299" s="600"/>
    </row>
    <row r="300" spans="3:3">
      <c r="C300" s="600"/>
    </row>
    <row r="301" spans="3:3">
      <c r="C301" s="600"/>
    </row>
    <row r="302" spans="3:3">
      <c r="C302" s="600"/>
    </row>
    <row r="303" spans="3:3">
      <c r="C303" s="600"/>
    </row>
    <row r="304" spans="3:3">
      <c r="C304" s="600"/>
    </row>
    <row r="305" spans="3:3">
      <c r="C305" s="600"/>
    </row>
    <row r="306" spans="3:3">
      <c r="C306" s="600"/>
    </row>
    <row r="307" spans="3:3">
      <c r="C307" s="600"/>
    </row>
    <row r="308" spans="3:3">
      <c r="C308" s="600"/>
    </row>
    <row r="309" spans="3:3">
      <c r="C309" s="600"/>
    </row>
    <row r="310" spans="3:3">
      <c r="C310" s="600"/>
    </row>
    <row r="311" spans="3:3">
      <c r="C311" s="600"/>
    </row>
    <row r="312" spans="3:3">
      <c r="C312" s="600"/>
    </row>
    <row r="313" spans="3:3">
      <c r="C313" s="600"/>
    </row>
    <row r="314" spans="3:3">
      <c r="C314" s="600"/>
    </row>
    <row r="315" spans="3:3">
      <c r="C315" s="600"/>
    </row>
    <row r="316" spans="3:3">
      <c r="C316" s="600"/>
    </row>
    <row r="317" spans="3:3">
      <c r="C317" s="600"/>
    </row>
    <row r="318" spans="3:3">
      <c r="C318" s="600"/>
    </row>
    <row r="319" spans="3:3">
      <c r="C319" s="600"/>
    </row>
    <row r="320" spans="3:3">
      <c r="C320" s="600"/>
    </row>
    <row r="321" spans="3:3">
      <c r="C321" s="600"/>
    </row>
    <row r="322" spans="3:3">
      <c r="C322" s="600"/>
    </row>
    <row r="323" spans="3:3">
      <c r="C323" s="600"/>
    </row>
    <row r="324" spans="3:3">
      <c r="C324" s="600"/>
    </row>
    <row r="325" spans="3:3">
      <c r="C325" s="600"/>
    </row>
    <row r="326" spans="3:3">
      <c r="C326" s="600"/>
    </row>
    <row r="327" spans="3:3">
      <c r="C327" s="600"/>
    </row>
    <row r="328" spans="3:3">
      <c r="C328" s="600"/>
    </row>
    <row r="329" spans="3:3">
      <c r="C329" s="600"/>
    </row>
    <row r="330" spans="3:3">
      <c r="C330" s="600"/>
    </row>
    <row r="331" spans="3:3">
      <c r="C331" s="600"/>
    </row>
    <row r="332" spans="3:3">
      <c r="C332" s="600"/>
    </row>
    <row r="333" spans="3:3">
      <c r="C333" s="600"/>
    </row>
    <row r="334" spans="3:3">
      <c r="C334" s="600"/>
    </row>
    <row r="335" spans="3:3">
      <c r="C335" s="600"/>
    </row>
    <row r="336" spans="3:3">
      <c r="C336" s="600"/>
    </row>
    <row r="337" spans="3:3">
      <c r="C337" s="600"/>
    </row>
    <row r="338" spans="3:3">
      <c r="C338" s="600"/>
    </row>
    <row r="339" spans="3:3">
      <c r="C339" s="600"/>
    </row>
    <row r="340" spans="3:3">
      <c r="C340" s="600"/>
    </row>
    <row r="341" spans="3:3">
      <c r="C341" s="600"/>
    </row>
    <row r="342" spans="3:3">
      <c r="C342" s="600"/>
    </row>
    <row r="343" spans="3:3">
      <c r="C343" s="600"/>
    </row>
    <row r="344" spans="3:3">
      <c r="C344" s="600"/>
    </row>
    <row r="345" spans="3:3">
      <c r="C345" s="600"/>
    </row>
    <row r="346" spans="3:3">
      <c r="C346" s="600"/>
    </row>
    <row r="347" spans="3:3">
      <c r="C347" s="600"/>
    </row>
    <row r="348" spans="3:3">
      <c r="C348" s="600"/>
    </row>
    <row r="349" spans="3:3">
      <c r="C349" s="600"/>
    </row>
    <row r="350" spans="3:3">
      <c r="C350" s="600"/>
    </row>
    <row r="351" spans="3:3">
      <c r="C351" s="600"/>
    </row>
    <row r="352" spans="3:3">
      <c r="C352" s="600"/>
    </row>
    <row r="353" spans="3:4">
      <c r="C353" s="600"/>
    </row>
    <row r="354" spans="3:4">
      <c r="C354" s="600"/>
    </row>
    <row r="355" spans="3:4">
      <c r="C355" s="600"/>
    </row>
    <row r="356" spans="3:4">
      <c r="C356" s="600"/>
    </row>
    <row r="357" spans="3:4">
      <c r="C357" s="600"/>
    </row>
    <row r="358" spans="3:4">
      <c r="C358" s="600"/>
    </row>
    <row r="359" spans="3:4">
      <c r="C359" s="600"/>
    </row>
    <row r="360" spans="3:4">
      <c r="C360" s="600"/>
    </row>
    <row r="361" spans="3:4">
      <c r="C361" s="600"/>
    </row>
    <row r="362" spans="3:4">
      <c r="C362" s="600"/>
    </row>
    <row r="363" spans="3:4">
      <c r="C363" s="600"/>
    </row>
    <row r="364" spans="3:4">
      <c r="C364" s="600"/>
    </row>
    <row r="365" spans="3:4">
      <c r="C365" s="600"/>
    </row>
    <row r="366" spans="3:4">
      <c r="C366" s="600"/>
    </row>
    <row r="367" spans="3:4">
      <c r="C367" s="600"/>
      <c r="D367" s="66"/>
    </row>
    <row r="368" spans="3:4">
      <c r="C368" s="600"/>
    </row>
    <row r="369" spans="3:3">
      <c r="C369" s="601"/>
    </row>
    <row r="370" spans="3:3">
      <c r="C370" s="601"/>
    </row>
  </sheetData>
  <mergeCells count="9">
    <mergeCell ref="A3:A4"/>
    <mergeCell ref="O3:O6"/>
    <mergeCell ref="P3:P4"/>
    <mergeCell ref="A5:A6"/>
    <mergeCell ref="P5:P6"/>
    <mergeCell ref="I5:I6"/>
    <mergeCell ref="L5:L6"/>
    <mergeCell ref="I3:K3"/>
    <mergeCell ref="L3:N3"/>
  </mergeCells>
  <phoneticPr fontId="7" type="noConversion"/>
  <printOptions horizontalCentered="1" gridLines="1" gridLinesSet="0"/>
  <pageMargins left="1.2204724409448819" right="1.2204724409448819" top="1.0236220472440944" bottom="2.3622047244094491" header="0" footer="0"/>
  <pageSetup paperSize="9" scale="78" pageOrder="overThenDown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view="pageBreakPreview" topLeftCell="A2" zoomScaleNormal="100" zoomScaleSheetLayoutView="100" workbookViewId="0">
      <selection activeCell="L14" sqref="L14"/>
    </sheetView>
  </sheetViews>
  <sheetFormatPr defaultRowHeight="17.25"/>
  <cols>
    <col min="1" max="1" width="9.25" style="229" customWidth="1"/>
    <col min="2" max="3" width="7.625" style="229" customWidth="1"/>
    <col min="4" max="12" width="5.875" style="229" customWidth="1"/>
    <col min="13" max="19" width="9.5" style="229" customWidth="1"/>
    <col min="20" max="20" width="10.75" style="259" customWidth="1"/>
    <col min="21" max="21" width="5.625" style="63" customWidth="1"/>
    <col min="22" max="16384" width="9" style="63"/>
  </cols>
  <sheetData>
    <row r="1" spans="1:20" ht="9.9499999999999993" hidden="1" customHeight="1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6"/>
      <c r="S1" s="155"/>
      <c r="T1" s="232"/>
    </row>
    <row r="2" spans="1:20" s="261" customFormat="1" ht="20.100000000000001" customHeight="1">
      <c r="A2" s="901" t="s">
        <v>503</v>
      </c>
      <c r="B2" s="901"/>
      <c r="C2" s="901"/>
      <c r="D2" s="901"/>
      <c r="E2" s="901"/>
      <c r="F2" s="901"/>
      <c r="G2" s="901"/>
      <c r="H2" s="901"/>
      <c r="I2" s="901"/>
      <c r="J2" s="901"/>
      <c r="K2" s="901"/>
      <c r="L2" s="260"/>
      <c r="M2" s="901" t="s">
        <v>275</v>
      </c>
      <c r="N2" s="901"/>
      <c r="O2" s="901"/>
      <c r="P2" s="901"/>
      <c r="Q2" s="901"/>
      <c r="R2" s="901"/>
      <c r="S2" s="901"/>
      <c r="T2" s="901"/>
    </row>
    <row r="3" spans="1:20" s="164" customFormat="1" ht="20.100000000000001" customHeight="1" thickBot="1">
      <c r="A3" s="478" t="s">
        <v>699</v>
      </c>
      <c r="B3" s="162"/>
      <c r="C3" s="162"/>
      <c r="D3" s="162"/>
      <c r="E3" s="162"/>
      <c r="F3" s="162"/>
      <c r="G3" s="162"/>
      <c r="H3" s="162"/>
      <c r="I3" s="233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481" t="s">
        <v>704</v>
      </c>
    </row>
    <row r="4" spans="1:20" s="176" customFormat="1" ht="24.95" customHeight="1" thickTop="1">
      <c r="A4" s="225"/>
      <c r="B4" s="166" t="s">
        <v>518</v>
      </c>
      <c r="C4" s="234" t="s">
        <v>16</v>
      </c>
      <c r="D4" s="235" t="s">
        <v>521</v>
      </c>
      <c r="E4" s="236"/>
      <c r="F4" s="236"/>
      <c r="G4" s="485" t="s">
        <v>702</v>
      </c>
      <c r="H4" s="236"/>
      <c r="I4" s="262"/>
      <c r="J4" s="485" t="s">
        <v>703</v>
      </c>
      <c r="K4" s="237"/>
      <c r="L4" s="236"/>
      <c r="M4" s="488" t="s">
        <v>701</v>
      </c>
      <c r="N4" s="170"/>
      <c r="O4" s="490" t="s">
        <v>700</v>
      </c>
      <c r="P4" s="172"/>
      <c r="Q4" s="492" t="s">
        <v>705</v>
      </c>
      <c r="R4" s="492" t="s">
        <v>706</v>
      </c>
      <c r="S4" s="493" t="s">
        <v>707</v>
      </c>
      <c r="T4" s="175"/>
    </row>
    <row r="5" spans="1:20" s="176" customFormat="1" ht="24.95" customHeight="1">
      <c r="A5" s="225" t="s">
        <v>522</v>
      </c>
      <c r="B5" s="178"/>
      <c r="C5" s="263"/>
      <c r="D5" s="239" t="s">
        <v>274</v>
      </c>
      <c r="E5" s="240"/>
      <c r="F5" s="240"/>
      <c r="G5" s="239" t="s">
        <v>273</v>
      </c>
      <c r="H5" s="240"/>
      <c r="I5" s="264"/>
      <c r="J5" s="237" t="s">
        <v>272</v>
      </c>
      <c r="K5" s="240"/>
      <c r="L5" s="240"/>
      <c r="M5" s="241" t="s">
        <v>183</v>
      </c>
      <c r="N5" s="183"/>
      <c r="O5" s="184" t="s">
        <v>182</v>
      </c>
      <c r="P5" s="185"/>
      <c r="Q5" s="186"/>
      <c r="R5" s="186"/>
      <c r="S5" s="187"/>
      <c r="T5" s="188" t="s">
        <v>271</v>
      </c>
    </row>
    <row r="6" spans="1:20" s="176" customFormat="1" ht="24.95" customHeight="1">
      <c r="A6" s="225"/>
      <c r="B6" s="243" t="s">
        <v>460</v>
      </c>
      <c r="C6" s="243" t="s">
        <v>460</v>
      </c>
      <c r="D6" s="904"/>
      <c r="E6" s="245" t="s">
        <v>3</v>
      </c>
      <c r="F6" s="245" t="s">
        <v>4</v>
      </c>
      <c r="G6" s="904"/>
      <c r="H6" s="245" t="s">
        <v>3</v>
      </c>
      <c r="I6" s="245" t="s">
        <v>4</v>
      </c>
      <c r="J6" s="904"/>
      <c r="K6" s="245" t="s">
        <v>270</v>
      </c>
      <c r="L6" s="245" t="s">
        <v>4</v>
      </c>
      <c r="M6" s="827" t="s">
        <v>269</v>
      </c>
      <c r="N6" s="192" t="s">
        <v>268</v>
      </c>
      <c r="O6" s="193" t="s">
        <v>30</v>
      </c>
      <c r="P6" s="194" t="s">
        <v>31</v>
      </c>
      <c r="Q6" s="186" t="s">
        <v>178</v>
      </c>
      <c r="R6" s="186" t="s">
        <v>24</v>
      </c>
      <c r="S6" s="195" t="s">
        <v>454</v>
      </c>
      <c r="T6" s="188"/>
    </row>
    <row r="7" spans="1:20" s="176" customFormat="1" ht="35.1" customHeight="1">
      <c r="A7" s="247"/>
      <c r="B7" s="248" t="s">
        <v>350</v>
      </c>
      <c r="C7" s="248" t="s">
        <v>267</v>
      </c>
      <c r="D7" s="905"/>
      <c r="E7" s="250" t="s">
        <v>7</v>
      </c>
      <c r="F7" s="250" t="s">
        <v>8</v>
      </c>
      <c r="G7" s="905"/>
      <c r="H7" s="250" t="s">
        <v>7</v>
      </c>
      <c r="I7" s="250" t="s">
        <v>8</v>
      </c>
      <c r="J7" s="905"/>
      <c r="K7" s="250" t="s">
        <v>7</v>
      </c>
      <c r="L7" s="250" t="s">
        <v>8</v>
      </c>
      <c r="M7" s="741" t="s">
        <v>21</v>
      </c>
      <c r="N7" s="200" t="s">
        <v>266</v>
      </c>
      <c r="O7" s="201" t="s">
        <v>265</v>
      </c>
      <c r="P7" s="202" t="s">
        <v>29</v>
      </c>
      <c r="Q7" s="203" t="s">
        <v>264</v>
      </c>
      <c r="R7" s="203" t="s">
        <v>263</v>
      </c>
      <c r="S7" s="204" t="s">
        <v>62</v>
      </c>
      <c r="T7" s="205"/>
    </row>
    <row r="8" spans="1:20" s="206" customFormat="1" ht="35.25" customHeight="1">
      <c r="A8" s="253" t="s">
        <v>418</v>
      </c>
      <c r="B8" s="208">
        <v>0</v>
      </c>
      <c r="C8" s="208">
        <v>0</v>
      </c>
      <c r="D8" s="208">
        <v>0</v>
      </c>
      <c r="E8" s="208">
        <v>0</v>
      </c>
      <c r="F8" s="208">
        <v>0</v>
      </c>
      <c r="G8" s="208">
        <v>0</v>
      </c>
      <c r="H8" s="208">
        <v>0</v>
      </c>
      <c r="I8" s="208">
        <v>0</v>
      </c>
      <c r="J8" s="208">
        <v>0</v>
      </c>
      <c r="K8" s="208">
        <v>0</v>
      </c>
      <c r="L8" s="208">
        <v>0</v>
      </c>
      <c r="M8" s="208">
        <v>0</v>
      </c>
      <c r="N8" s="208">
        <v>0</v>
      </c>
      <c r="O8" s="208">
        <v>0</v>
      </c>
      <c r="P8" s="208">
        <v>0</v>
      </c>
      <c r="Q8" s="209">
        <v>0</v>
      </c>
      <c r="R8" s="209">
        <v>0</v>
      </c>
      <c r="S8" s="208">
        <v>0</v>
      </c>
      <c r="T8" s="265" t="s">
        <v>418</v>
      </c>
    </row>
    <row r="9" spans="1:20" s="206" customFormat="1" ht="35.25" customHeight="1">
      <c r="A9" s="253" t="s">
        <v>474</v>
      </c>
      <c r="B9" s="208">
        <v>0</v>
      </c>
      <c r="C9" s="208">
        <v>0</v>
      </c>
      <c r="D9" s="208">
        <v>0</v>
      </c>
      <c r="E9" s="208">
        <v>0</v>
      </c>
      <c r="F9" s="208">
        <v>0</v>
      </c>
      <c r="G9" s="208">
        <v>0</v>
      </c>
      <c r="H9" s="208">
        <v>0</v>
      </c>
      <c r="I9" s="208">
        <v>0</v>
      </c>
      <c r="J9" s="208">
        <v>0</v>
      </c>
      <c r="K9" s="208">
        <v>0</v>
      </c>
      <c r="L9" s="208">
        <v>0</v>
      </c>
      <c r="M9" s="208">
        <v>0</v>
      </c>
      <c r="N9" s="208">
        <v>0</v>
      </c>
      <c r="O9" s="208">
        <v>0</v>
      </c>
      <c r="P9" s="208">
        <v>0</v>
      </c>
      <c r="Q9" s="209">
        <v>0</v>
      </c>
      <c r="R9" s="209">
        <v>0</v>
      </c>
      <c r="S9" s="208">
        <v>0</v>
      </c>
      <c r="T9" s="265" t="s">
        <v>474</v>
      </c>
    </row>
    <row r="10" spans="1:20" s="206" customFormat="1" ht="35.25" customHeight="1">
      <c r="A10" s="253" t="s">
        <v>477</v>
      </c>
      <c r="B10" s="208">
        <v>0</v>
      </c>
      <c r="C10" s="208">
        <v>0</v>
      </c>
      <c r="D10" s="208">
        <v>0</v>
      </c>
      <c r="E10" s="208">
        <v>0</v>
      </c>
      <c r="F10" s="208">
        <v>0</v>
      </c>
      <c r="G10" s="208">
        <v>0</v>
      </c>
      <c r="H10" s="208">
        <v>0</v>
      </c>
      <c r="I10" s="208">
        <v>0</v>
      </c>
      <c r="J10" s="208">
        <v>0</v>
      </c>
      <c r="K10" s="208">
        <v>0</v>
      </c>
      <c r="L10" s="208">
        <v>0</v>
      </c>
      <c r="M10" s="208">
        <v>0</v>
      </c>
      <c r="N10" s="208">
        <v>0</v>
      </c>
      <c r="O10" s="208">
        <v>0</v>
      </c>
      <c r="P10" s="208">
        <v>0</v>
      </c>
      <c r="Q10" s="209">
        <v>0</v>
      </c>
      <c r="R10" s="209">
        <v>0</v>
      </c>
      <c r="S10" s="208">
        <v>0</v>
      </c>
      <c r="T10" s="265" t="s">
        <v>477</v>
      </c>
    </row>
    <row r="11" spans="1:20" s="206" customFormat="1" ht="35.25" customHeight="1">
      <c r="A11" s="253" t="s">
        <v>481</v>
      </c>
      <c r="B11" s="208">
        <v>0</v>
      </c>
      <c r="C11" s="208">
        <v>0</v>
      </c>
      <c r="D11" s="208">
        <v>0</v>
      </c>
      <c r="E11" s="208">
        <v>0</v>
      </c>
      <c r="F11" s="208">
        <v>0</v>
      </c>
      <c r="G11" s="208">
        <v>0</v>
      </c>
      <c r="H11" s="208">
        <v>0</v>
      </c>
      <c r="I11" s="208">
        <v>0</v>
      </c>
      <c r="J11" s="208">
        <v>0</v>
      </c>
      <c r="K11" s="208">
        <v>0</v>
      </c>
      <c r="L11" s="208">
        <v>0</v>
      </c>
      <c r="M11" s="208">
        <v>0</v>
      </c>
      <c r="N11" s="208">
        <v>0</v>
      </c>
      <c r="O11" s="208">
        <v>0</v>
      </c>
      <c r="P11" s="208">
        <v>0</v>
      </c>
      <c r="Q11" s="209">
        <v>0</v>
      </c>
      <c r="R11" s="209">
        <v>0</v>
      </c>
      <c r="S11" s="208">
        <v>0</v>
      </c>
      <c r="T11" s="265" t="s">
        <v>481</v>
      </c>
    </row>
    <row r="12" spans="1:20" s="206" customFormat="1" ht="35.25" customHeight="1">
      <c r="A12" s="253" t="s">
        <v>504</v>
      </c>
      <c r="B12" s="208" t="s">
        <v>596</v>
      </c>
      <c r="C12" s="208">
        <v>0</v>
      </c>
      <c r="D12" s="208">
        <v>0</v>
      </c>
      <c r="E12" s="208">
        <v>0</v>
      </c>
      <c r="F12" s="208">
        <v>0</v>
      </c>
      <c r="G12" s="208">
        <v>0</v>
      </c>
      <c r="H12" s="208">
        <v>0</v>
      </c>
      <c r="I12" s="208">
        <v>0</v>
      </c>
      <c r="J12" s="208">
        <v>0</v>
      </c>
      <c r="K12" s="208">
        <v>0</v>
      </c>
      <c r="L12" s="208">
        <v>0</v>
      </c>
      <c r="M12" s="208">
        <v>0</v>
      </c>
      <c r="N12" s="208">
        <v>0</v>
      </c>
      <c r="O12" s="208">
        <v>0</v>
      </c>
      <c r="P12" s="208">
        <v>0</v>
      </c>
      <c r="Q12" s="209">
        <v>0</v>
      </c>
      <c r="R12" s="209">
        <v>0</v>
      </c>
      <c r="S12" s="208">
        <v>0</v>
      </c>
      <c r="T12" s="265" t="s">
        <v>504</v>
      </c>
    </row>
    <row r="13" spans="1:20" s="267" customFormat="1" ht="35.25" customHeight="1">
      <c r="A13" s="253" t="s">
        <v>577</v>
      </c>
      <c r="B13" s="208" t="s">
        <v>496</v>
      </c>
      <c r="C13" s="208">
        <v>0</v>
      </c>
      <c r="D13" s="208">
        <v>0</v>
      </c>
      <c r="E13" s="208">
        <v>0</v>
      </c>
      <c r="F13" s="208">
        <v>0</v>
      </c>
      <c r="G13" s="208">
        <v>0</v>
      </c>
      <c r="H13" s="208">
        <v>0</v>
      </c>
      <c r="I13" s="208">
        <v>0</v>
      </c>
      <c r="J13" s="208">
        <v>0</v>
      </c>
      <c r="K13" s="208">
        <v>0</v>
      </c>
      <c r="L13" s="208">
        <v>0</v>
      </c>
      <c r="M13" s="208">
        <v>0</v>
      </c>
      <c r="N13" s="208">
        <v>0</v>
      </c>
      <c r="O13" s="208">
        <v>0</v>
      </c>
      <c r="P13" s="208">
        <v>0</v>
      </c>
      <c r="Q13" s="209">
        <v>0</v>
      </c>
      <c r="R13" s="209">
        <v>0</v>
      </c>
      <c r="S13" s="208">
        <v>0</v>
      </c>
      <c r="T13" s="265" t="s">
        <v>577</v>
      </c>
    </row>
    <row r="14" spans="1:20" s="206" customFormat="1" ht="35.25" customHeight="1">
      <c r="A14" s="253" t="s">
        <v>598</v>
      </c>
      <c r="B14" s="208" t="s">
        <v>496</v>
      </c>
      <c r="C14" s="208">
        <v>0</v>
      </c>
      <c r="D14" s="208">
        <v>0</v>
      </c>
      <c r="E14" s="208">
        <v>0</v>
      </c>
      <c r="F14" s="208">
        <v>0</v>
      </c>
      <c r="G14" s="208">
        <v>0</v>
      </c>
      <c r="H14" s="208">
        <v>0</v>
      </c>
      <c r="I14" s="208">
        <v>0</v>
      </c>
      <c r="J14" s="208">
        <v>0</v>
      </c>
      <c r="K14" s="208">
        <v>0</v>
      </c>
      <c r="L14" s="208">
        <v>0</v>
      </c>
      <c r="M14" s="208">
        <v>0</v>
      </c>
      <c r="N14" s="208">
        <v>0</v>
      </c>
      <c r="O14" s="208">
        <v>0</v>
      </c>
      <c r="P14" s="208">
        <v>0</v>
      </c>
      <c r="Q14" s="209">
        <v>0</v>
      </c>
      <c r="R14" s="209">
        <v>0</v>
      </c>
      <c r="S14" s="208">
        <v>0</v>
      </c>
      <c r="T14" s="265" t="s">
        <v>598</v>
      </c>
    </row>
    <row r="15" spans="1:20" s="206" customFormat="1" ht="35.25" customHeight="1">
      <c r="A15" s="253" t="s">
        <v>631</v>
      </c>
      <c r="B15" s="208">
        <v>0</v>
      </c>
      <c r="C15" s="208">
        <v>0</v>
      </c>
      <c r="D15" s="208">
        <v>0</v>
      </c>
      <c r="E15" s="208">
        <v>0</v>
      </c>
      <c r="F15" s="208">
        <v>0</v>
      </c>
      <c r="G15" s="208">
        <v>0</v>
      </c>
      <c r="H15" s="208">
        <v>0</v>
      </c>
      <c r="I15" s="208">
        <v>0</v>
      </c>
      <c r="J15" s="208">
        <v>0</v>
      </c>
      <c r="K15" s="208">
        <v>0</v>
      </c>
      <c r="L15" s="208">
        <v>0</v>
      </c>
      <c r="M15" s="208">
        <v>0</v>
      </c>
      <c r="N15" s="208">
        <v>0</v>
      </c>
      <c r="O15" s="208">
        <v>0</v>
      </c>
      <c r="P15" s="208">
        <v>0</v>
      </c>
      <c r="Q15" s="209">
        <v>0</v>
      </c>
      <c r="R15" s="209">
        <v>0</v>
      </c>
      <c r="S15" s="208">
        <v>0</v>
      </c>
      <c r="T15" s="265" t="s">
        <v>631</v>
      </c>
    </row>
    <row r="16" spans="1:20" s="206" customFormat="1" ht="35.25" customHeight="1">
      <c r="A16" s="253" t="s">
        <v>769</v>
      </c>
      <c r="B16" s="208">
        <v>0</v>
      </c>
      <c r="C16" s="208">
        <v>0</v>
      </c>
      <c r="D16" s="208">
        <v>0</v>
      </c>
      <c r="E16" s="208">
        <v>0</v>
      </c>
      <c r="F16" s="208">
        <v>0</v>
      </c>
      <c r="G16" s="208">
        <v>0</v>
      </c>
      <c r="H16" s="208">
        <v>0</v>
      </c>
      <c r="I16" s="208">
        <v>0</v>
      </c>
      <c r="J16" s="208">
        <v>0</v>
      </c>
      <c r="K16" s="208">
        <v>0</v>
      </c>
      <c r="L16" s="208">
        <v>0</v>
      </c>
      <c r="M16" s="208">
        <v>0</v>
      </c>
      <c r="N16" s="208">
        <v>0</v>
      </c>
      <c r="O16" s="208">
        <v>0</v>
      </c>
      <c r="P16" s="208">
        <v>0</v>
      </c>
      <c r="Q16" s="209">
        <v>0</v>
      </c>
      <c r="R16" s="209">
        <v>0</v>
      </c>
      <c r="S16" s="208">
        <v>0</v>
      </c>
      <c r="T16" s="265" t="s">
        <v>769</v>
      </c>
    </row>
    <row r="17" spans="1:20" s="267" customFormat="1" ht="35.25" customHeight="1">
      <c r="A17" s="217" t="s">
        <v>770</v>
      </c>
      <c r="B17" s="219">
        <v>0</v>
      </c>
      <c r="C17" s="219">
        <v>0</v>
      </c>
      <c r="D17" s="219">
        <v>0</v>
      </c>
      <c r="E17" s="219">
        <v>0</v>
      </c>
      <c r="F17" s="219">
        <v>0</v>
      </c>
      <c r="G17" s="219">
        <v>0</v>
      </c>
      <c r="H17" s="219">
        <v>0</v>
      </c>
      <c r="I17" s="219">
        <v>0</v>
      </c>
      <c r="J17" s="219">
        <v>0</v>
      </c>
      <c r="K17" s="219">
        <v>0</v>
      </c>
      <c r="L17" s="219">
        <v>0</v>
      </c>
      <c r="M17" s="219">
        <v>0</v>
      </c>
      <c r="N17" s="219">
        <v>0</v>
      </c>
      <c r="O17" s="219">
        <v>0</v>
      </c>
      <c r="P17" s="219">
        <v>0</v>
      </c>
      <c r="Q17" s="266">
        <v>0</v>
      </c>
      <c r="R17" s="266">
        <v>0</v>
      </c>
      <c r="S17" s="219">
        <v>0</v>
      </c>
      <c r="T17" s="708" t="s">
        <v>770</v>
      </c>
    </row>
    <row r="18" spans="1:20" s="148" customFormat="1" ht="12" customHeight="1">
      <c r="A18" s="46" t="s">
        <v>441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221"/>
      <c r="N18" s="221"/>
      <c r="O18" s="221"/>
      <c r="P18" s="146"/>
      <c r="Q18" s="146"/>
      <c r="R18" s="146"/>
      <c r="S18" s="222"/>
      <c r="T18" s="79" t="s">
        <v>443</v>
      </c>
    </row>
    <row r="19" spans="1:20" s="148" customFormat="1" ht="14.1" customHeight="1">
      <c r="A19" s="651" t="s">
        <v>763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T19" s="147"/>
    </row>
    <row r="20" spans="1:20" s="148" customFormat="1" ht="14.1" customHeight="1">
      <c r="A20" s="652" t="s">
        <v>642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T20" s="147"/>
    </row>
    <row r="21" spans="1:20" s="148" customFormat="1" ht="14.1" customHeight="1">
      <c r="A21" s="652" t="s">
        <v>643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7"/>
    </row>
    <row r="22" spans="1:20" s="164" customFormat="1" ht="12" customHeight="1">
      <c r="A22" s="223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58"/>
    </row>
    <row r="23" spans="1:20" ht="12" customHeight="1">
      <c r="A23" s="227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58"/>
    </row>
    <row r="24" spans="1:20" ht="12" customHeight="1">
      <c r="A24" s="222"/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58"/>
    </row>
    <row r="25" spans="1:20">
      <c r="A25" s="222"/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58"/>
    </row>
    <row r="26" spans="1:20">
      <c r="A26" s="222"/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58"/>
    </row>
    <row r="27" spans="1:20">
      <c r="A27" s="222"/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58"/>
    </row>
    <row r="28" spans="1:20">
      <c r="A28" s="222"/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58"/>
    </row>
    <row r="29" spans="1:20">
      <c r="A29" s="222"/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58"/>
    </row>
    <row r="30" spans="1:20">
      <c r="A30" s="222"/>
      <c r="B30" s="222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58"/>
    </row>
    <row r="31" spans="1:20">
      <c r="A31" s="222"/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58"/>
    </row>
  </sheetData>
  <mergeCells count="5">
    <mergeCell ref="A2:K2"/>
    <mergeCell ref="M2:T2"/>
    <mergeCell ref="J6:J7"/>
    <mergeCell ref="G6:G7"/>
    <mergeCell ref="D6:D7"/>
  </mergeCells>
  <phoneticPr fontId="7" type="noConversion"/>
  <printOptions horizontalCentered="1" gridLines="1" gridLinesSet="0"/>
  <pageMargins left="1.2204724409448819" right="1.2204724409448819" top="1.0236220472440944" bottom="2.3622047244094491" header="0" footer="0"/>
  <pageSetup paperSize="9" scale="78" pageOrder="overThenDown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view="pageBreakPreview" topLeftCell="A2" zoomScaleNormal="100" zoomScaleSheetLayoutView="100" workbookViewId="0">
      <selection activeCell="K17" sqref="K17"/>
    </sheetView>
  </sheetViews>
  <sheetFormatPr defaultRowHeight="17.25"/>
  <cols>
    <col min="1" max="1" width="8.5" style="229" customWidth="1"/>
    <col min="2" max="9" width="6.875" style="229" customWidth="1"/>
    <col min="10" max="12" width="6.125" style="229" customWidth="1"/>
    <col min="13" max="13" width="5.125" style="229" bestFit="1" customWidth="1"/>
    <col min="14" max="14" width="6.875" style="229" customWidth="1"/>
    <col min="15" max="15" width="6.25" style="229" bestFit="1" customWidth="1"/>
    <col min="16" max="16" width="7.5" style="229" customWidth="1"/>
    <col min="17" max="19" width="7.125" style="229" customWidth="1"/>
    <col min="20" max="20" width="11.875" style="229" customWidth="1"/>
    <col min="21" max="21" width="5.625" style="229" customWidth="1"/>
    <col min="22" max="22" width="8.875" style="259" customWidth="1"/>
    <col min="23" max="16384" width="9" style="63"/>
  </cols>
  <sheetData>
    <row r="1" spans="1:23" ht="9.9499999999999993" hidden="1" customHeight="1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6"/>
      <c r="U1" s="155"/>
      <c r="V1" s="232"/>
    </row>
    <row r="2" spans="1:23" ht="20.100000000000001" customHeight="1">
      <c r="A2" s="901" t="s">
        <v>546</v>
      </c>
      <c r="B2" s="901"/>
      <c r="C2" s="901"/>
      <c r="D2" s="901"/>
      <c r="E2" s="901"/>
      <c r="F2" s="901"/>
      <c r="G2" s="901"/>
      <c r="H2" s="901"/>
      <c r="I2" s="901"/>
      <c r="J2" s="901" t="s">
        <v>277</v>
      </c>
      <c r="K2" s="901"/>
      <c r="L2" s="901"/>
      <c r="M2" s="901"/>
      <c r="N2" s="901"/>
      <c r="O2" s="901"/>
      <c r="P2" s="901"/>
      <c r="Q2" s="901"/>
      <c r="R2" s="901"/>
      <c r="S2" s="901"/>
      <c r="T2" s="901"/>
      <c r="U2" s="901"/>
      <c r="V2" s="901"/>
    </row>
    <row r="3" spans="1:23" s="164" customFormat="1" ht="20.100000000000001" customHeight="1" thickBot="1">
      <c r="A3" s="478" t="s">
        <v>699</v>
      </c>
      <c r="B3" s="222"/>
      <c r="C3" s="222"/>
      <c r="D3" s="222"/>
      <c r="E3" s="222"/>
      <c r="F3" s="222"/>
      <c r="G3" s="222"/>
      <c r="H3" s="222"/>
      <c r="I3" s="258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481" t="s">
        <v>704</v>
      </c>
    </row>
    <row r="4" spans="1:23" s="176" customFormat="1" ht="15.95" customHeight="1" thickTop="1">
      <c r="A4" s="270"/>
      <c r="B4" s="271" t="s">
        <v>349</v>
      </c>
      <c r="C4" s="270" t="s">
        <v>16</v>
      </c>
      <c r="D4" s="235" t="s">
        <v>521</v>
      </c>
      <c r="E4" s="236"/>
      <c r="F4" s="236"/>
      <c r="G4" s="485" t="s">
        <v>702</v>
      </c>
      <c r="H4" s="236"/>
      <c r="I4" s="236"/>
      <c r="J4" s="485" t="s">
        <v>680</v>
      </c>
      <c r="K4" s="236"/>
      <c r="L4" s="236"/>
      <c r="M4" s="906" t="s">
        <v>708</v>
      </c>
      <c r="N4" s="907"/>
      <c r="O4" s="908"/>
      <c r="P4" s="490" t="s">
        <v>700</v>
      </c>
      <c r="Q4" s="172"/>
      <c r="R4" s="816"/>
      <c r="S4" s="818" t="s">
        <v>705</v>
      </c>
      <c r="T4" s="818" t="s">
        <v>706</v>
      </c>
      <c r="U4" s="493" t="s">
        <v>686</v>
      </c>
      <c r="V4" s="175"/>
    </row>
    <row r="5" spans="1:23" s="176" customFormat="1" ht="15.95" customHeight="1">
      <c r="A5" s="225" t="s">
        <v>522</v>
      </c>
      <c r="B5" s="263"/>
      <c r="C5" s="225"/>
      <c r="D5" s="239" t="s">
        <v>1</v>
      </c>
      <c r="E5" s="240"/>
      <c r="F5" s="240"/>
      <c r="G5" s="239" t="s">
        <v>19</v>
      </c>
      <c r="H5" s="240"/>
      <c r="I5" s="240"/>
      <c r="J5" s="239" t="s">
        <v>272</v>
      </c>
      <c r="K5" s="240"/>
      <c r="L5" s="240"/>
      <c r="M5" s="241" t="s">
        <v>651</v>
      </c>
      <c r="N5" s="667"/>
      <c r="O5" s="667"/>
      <c r="P5" s="184" t="s">
        <v>182</v>
      </c>
      <c r="Q5" s="185"/>
      <c r="R5" s="817"/>
      <c r="S5" s="195"/>
      <c r="T5" s="195"/>
      <c r="U5" s="242"/>
      <c r="V5" s="188" t="s">
        <v>276</v>
      </c>
    </row>
    <row r="6" spans="1:23" s="176" customFormat="1" ht="15.95" customHeight="1">
      <c r="A6" s="225"/>
      <c r="B6" s="272" t="s">
        <v>460</v>
      </c>
      <c r="C6" s="244" t="s">
        <v>460</v>
      </c>
      <c r="D6" s="904"/>
      <c r="E6" s="245" t="s">
        <v>3</v>
      </c>
      <c r="F6" s="245" t="s">
        <v>4</v>
      </c>
      <c r="G6" s="904"/>
      <c r="H6" s="245" t="s">
        <v>3</v>
      </c>
      <c r="I6" s="245" t="s">
        <v>4</v>
      </c>
      <c r="J6" s="904"/>
      <c r="K6" s="245" t="s">
        <v>3</v>
      </c>
      <c r="L6" s="245" t="s">
        <v>4</v>
      </c>
      <c r="M6" s="273"/>
      <c r="N6" s="245" t="s">
        <v>3</v>
      </c>
      <c r="O6" s="282" t="s">
        <v>4</v>
      </c>
      <c r="P6" s="193"/>
      <c r="Q6" s="245" t="s">
        <v>3</v>
      </c>
      <c r="R6" s="245" t="s">
        <v>4</v>
      </c>
      <c r="S6" s="195" t="s">
        <v>178</v>
      </c>
      <c r="T6" s="195" t="s">
        <v>24</v>
      </c>
      <c r="U6" s="246" t="s">
        <v>455</v>
      </c>
      <c r="V6" s="188"/>
    </row>
    <row r="7" spans="1:23" s="176" customFormat="1" ht="23.25" customHeight="1">
      <c r="A7" s="247"/>
      <c r="B7" s="274" t="s">
        <v>348</v>
      </c>
      <c r="C7" s="249" t="s">
        <v>267</v>
      </c>
      <c r="D7" s="905"/>
      <c r="E7" s="250" t="s">
        <v>7</v>
      </c>
      <c r="F7" s="250" t="s">
        <v>8</v>
      </c>
      <c r="G7" s="905"/>
      <c r="H7" s="250" t="s">
        <v>7</v>
      </c>
      <c r="I7" s="250" t="s">
        <v>8</v>
      </c>
      <c r="J7" s="905"/>
      <c r="K7" s="250" t="s">
        <v>7</v>
      </c>
      <c r="L7" s="250" t="s">
        <v>652</v>
      </c>
      <c r="M7" s="668">
        <v>0</v>
      </c>
      <c r="N7" s="250" t="s">
        <v>7</v>
      </c>
      <c r="O7" s="250" t="s">
        <v>8</v>
      </c>
      <c r="P7" s="732"/>
      <c r="Q7" s="250" t="s">
        <v>7</v>
      </c>
      <c r="R7" s="250" t="s">
        <v>8</v>
      </c>
      <c r="S7" s="819" t="s">
        <v>264</v>
      </c>
      <c r="T7" s="819" t="s">
        <v>263</v>
      </c>
      <c r="U7" s="251" t="s">
        <v>458</v>
      </c>
      <c r="V7" s="252"/>
    </row>
    <row r="8" spans="1:23" s="279" customFormat="1" ht="28.5" customHeight="1">
      <c r="A8" s="253" t="s">
        <v>418</v>
      </c>
      <c r="B8" s="208">
        <v>1</v>
      </c>
      <c r="C8" s="254">
        <v>12</v>
      </c>
      <c r="D8" s="254">
        <v>350</v>
      </c>
      <c r="E8" s="254">
        <v>118</v>
      </c>
      <c r="F8" s="254">
        <v>232</v>
      </c>
      <c r="G8" s="254">
        <v>29</v>
      </c>
      <c r="H8" s="254">
        <v>10</v>
      </c>
      <c r="I8" s="254">
        <v>19</v>
      </c>
      <c r="J8" s="254">
        <v>4</v>
      </c>
      <c r="K8" s="254">
        <v>3</v>
      </c>
      <c r="L8" s="254">
        <v>1</v>
      </c>
      <c r="M8" s="254">
        <v>116</v>
      </c>
      <c r="N8" s="254">
        <v>0</v>
      </c>
      <c r="O8" s="254">
        <v>0</v>
      </c>
      <c r="P8" s="254">
        <v>123</v>
      </c>
      <c r="Q8" s="254">
        <v>123</v>
      </c>
      <c r="R8" s="254">
        <v>0</v>
      </c>
      <c r="S8" s="277">
        <v>9253</v>
      </c>
      <c r="T8" s="278">
        <v>9445</v>
      </c>
      <c r="U8" s="254">
        <v>25</v>
      </c>
      <c r="V8" s="265" t="s">
        <v>418</v>
      </c>
    </row>
    <row r="9" spans="1:23" s="279" customFormat="1" ht="28.5" customHeight="1">
      <c r="A9" s="253" t="s">
        <v>474</v>
      </c>
      <c r="B9" s="208">
        <v>1</v>
      </c>
      <c r="C9" s="254">
        <v>12</v>
      </c>
      <c r="D9" s="254">
        <v>361</v>
      </c>
      <c r="E9" s="254">
        <v>119</v>
      </c>
      <c r="F9" s="254">
        <v>242</v>
      </c>
      <c r="G9" s="254">
        <v>30</v>
      </c>
      <c r="H9" s="254">
        <v>12</v>
      </c>
      <c r="I9" s="254">
        <v>18</v>
      </c>
      <c r="J9" s="254">
        <v>4</v>
      </c>
      <c r="K9" s="254">
        <v>3</v>
      </c>
      <c r="L9" s="254">
        <v>1</v>
      </c>
      <c r="M9" s="254">
        <v>110</v>
      </c>
      <c r="N9" s="254">
        <v>0</v>
      </c>
      <c r="O9" s="254">
        <v>0</v>
      </c>
      <c r="P9" s="254">
        <v>124</v>
      </c>
      <c r="Q9" s="254">
        <v>124</v>
      </c>
      <c r="R9" s="254">
        <v>0</v>
      </c>
      <c r="S9" s="277">
        <v>9253</v>
      </c>
      <c r="T9" s="278">
        <v>9445</v>
      </c>
      <c r="U9" s="254">
        <v>25</v>
      </c>
      <c r="V9" s="265" t="s">
        <v>474</v>
      </c>
    </row>
    <row r="10" spans="1:23" s="279" customFormat="1" ht="28.5" customHeight="1">
      <c r="A10" s="253" t="s">
        <v>477</v>
      </c>
      <c r="B10" s="208">
        <v>1</v>
      </c>
      <c r="C10" s="254">
        <v>12</v>
      </c>
      <c r="D10" s="254">
        <v>353</v>
      </c>
      <c r="E10" s="254">
        <v>125</v>
      </c>
      <c r="F10" s="254">
        <v>228</v>
      </c>
      <c r="G10" s="254">
        <v>30</v>
      </c>
      <c r="H10" s="254">
        <v>15</v>
      </c>
      <c r="I10" s="254">
        <v>15</v>
      </c>
      <c r="J10" s="254">
        <v>4</v>
      </c>
      <c r="K10" s="254">
        <v>3</v>
      </c>
      <c r="L10" s="254">
        <v>1</v>
      </c>
      <c r="M10" s="254">
        <v>117</v>
      </c>
      <c r="N10" s="254">
        <v>0</v>
      </c>
      <c r="O10" s="254">
        <v>0</v>
      </c>
      <c r="P10" s="254">
        <v>121</v>
      </c>
      <c r="Q10" s="254">
        <v>121</v>
      </c>
      <c r="R10" s="254">
        <v>0</v>
      </c>
      <c r="S10" s="277">
        <v>9253</v>
      </c>
      <c r="T10" s="278">
        <v>9445</v>
      </c>
      <c r="U10" s="254">
        <v>25</v>
      </c>
      <c r="V10" s="265" t="s">
        <v>477</v>
      </c>
    </row>
    <row r="11" spans="1:23" s="279" customFormat="1" ht="28.5" customHeight="1">
      <c r="A11" s="253" t="s">
        <v>481</v>
      </c>
      <c r="B11" s="208">
        <v>1</v>
      </c>
      <c r="C11" s="254">
        <v>12</v>
      </c>
      <c r="D11" s="254">
        <v>345</v>
      </c>
      <c r="E11" s="254">
        <v>132</v>
      </c>
      <c r="F11" s="254">
        <v>213</v>
      </c>
      <c r="G11" s="254">
        <v>31</v>
      </c>
      <c r="H11" s="254">
        <v>12</v>
      </c>
      <c r="I11" s="254">
        <v>19</v>
      </c>
      <c r="J11" s="254">
        <v>4</v>
      </c>
      <c r="K11" s="254">
        <v>3</v>
      </c>
      <c r="L11" s="254">
        <v>1</v>
      </c>
      <c r="M11" s="254">
        <v>115</v>
      </c>
      <c r="N11" s="254">
        <v>0</v>
      </c>
      <c r="O11" s="254">
        <v>0</v>
      </c>
      <c r="P11" s="254">
        <v>121</v>
      </c>
      <c r="Q11" s="254">
        <v>121</v>
      </c>
      <c r="R11" s="254">
        <v>0</v>
      </c>
      <c r="S11" s="277">
        <v>9253</v>
      </c>
      <c r="T11" s="278">
        <v>9445</v>
      </c>
      <c r="U11" s="254">
        <v>25</v>
      </c>
      <c r="V11" s="265" t="s">
        <v>481</v>
      </c>
    </row>
    <row r="12" spans="1:23" s="211" customFormat="1" ht="28.5" customHeight="1">
      <c r="A12" s="253" t="s">
        <v>504</v>
      </c>
      <c r="B12" s="552">
        <v>1</v>
      </c>
      <c r="C12" s="553">
        <v>12</v>
      </c>
      <c r="D12" s="554">
        <v>342</v>
      </c>
      <c r="E12" s="553">
        <v>155</v>
      </c>
      <c r="F12" s="553">
        <v>187</v>
      </c>
      <c r="G12" s="554">
        <v>29</v>
      </c>
      <c r="H12" s="553">
        <v>12</v>
      </c>
      <c r="I12" s="553">
        <v>17</v>
      </c>
      <c r="J12" s="288">
        <v>4</v>
      </c>
      <c r="K12" s="553">
        <v>3</v>
      </c>
      <c r="L12" s="553">
        <v>1</v>
      </c>
      <c r="M12" s="553">
        <v>115</v>
      </c>
      <c r="N12" s="254">
        <v>0</v>
      </c>
      <c r="O12" s="254">
        <v>0</v>
      </c>
      <c r="P12" s="553">
        <v>120</v>
      </c>
      <c r="Q12" s="553">
        <v>120</v>
      </c>
      <c r="R12" s="254">
        <v>0</v>
      </c>
      <c r="S12" s="553">
        <v>9253</v>
      </c>
      <c r="T12" s="618">
        <v>9445</v>
      </c>
      <c r="U12" s="555">
        <v>25</v>
      </c>
      <c r="V12" s="619" t="s">
        <v>504</v>
      </c>
    </row>
    <row r="13" spans="1:23" s="220" customFormat="1" ht="28.5" customHeight="1">
      <c r="A13" s="253" t="s">
        <v>577</v>
      </c>
      <c r="B13" s="552">
        <v>1</v>
      </c>
      <c r="C13" s="553">
        <v>12</v>
      </c>
      <c r="D13" s="554">
        <v>325</v>
      </c>
      <c r="E13" s="553">
        <v>137</v>
      </c>
      <c r="F13" s="553">
        <v>188</v>
      </c>
      <c r="G13" s="554">
        <v>31</v>
      </c>
      <c r="H13" s="553">
        <v>16</v>
      </c>
      <c r="I13" s="553">
        <v>15</v>
      </c>
      <c r="J13" s="288">
        <v>3</v>
      </c>
      <c r="K13" s="553">
        <v>2</v>
      </c>
      <c r="L13" s="553">
        <v>1</v>
      </c>
      <c r="M13" s="553">
        <v>107</v>
      </c>
      <c r="N13" s="254">
        <v>0</v>
      </c>
      <c r="O13" s="254">
        <v>0</v>
      </c>
      <c r="P13" s="553">
        <v>100</v>
      </c>
      <c r="Q13" s="553">
        <v>100</v>
      </c>
      <c r="R13" s="254">
        <v>0</v>
      </c>
      <c r="S13" s="553">
        <v>9253</v>
      </c>
      <c r="T13" s="618">
        <v>10155</v>
      </c>
      <c r="U13" s="555">
        <v>25</v>
      </c>
      <c r="V13" s="619" t="s">
        <v>577</v>
      </c>
      <c r="W13" s="211"/>
    </row>
    <row r="14" spans="1:23" s="211" customFormat="1" ht="28.5" customHeight="1">
      <c r="A14" s="253" t="s">
        <v>598</v>
      </c>
      <c r="B14" s="552">
        <v>1</v>
      </c>
      <c r="C14" s="553">
        <v>12</v>
      </c>
      <c r="D14" s="554">
        <v>299</v>
      </c>
      <c r="E14" s="553">
        <v>139</v>
      </c>
      <c r="F14" s="553">
        <v>160</v>
      </c>
      <c r="G14" s="554">
        <v>32</v>
      </c>
      <c r="H14" s="553">
        <v>18</v>
      </c>
      <c r="I14" s="553">
        <v>14</v>
      </c>
      <c r="J14" s="288">
        <v>3</v>
      </c>
      <c r="K14" s="553">
        <v>2</v>
      </c>
      <c r="L14" s="553">
        <v>1</v>
      </c>
      <c r="M14" s="553">
        <v>113</v>
      </c>
      <c r="N14" s="254">
        <v>0</v>
      </c>
      <c r="O14" s="254">
        <v>0</v>
      </c>
      <c r="P14" s="553">
        <v>100</v>
      </c>
      <c r="Q14" s="553">
        <v>100</v>
      </c>
      <c r="R14" s="254">
        <v>0</v>
      </c>
      <c r="S14" s="553">
        <v>9253</v>
      </c>
      <c r="T14" s="618">
        <v>10155</v>
      </c>
      <c r="U14" s="555">
        <v>24</v>
      </c>
      <c r="V14" s="619" t="s">
        <v>598</v>
      </c>
    </row>
    <row r="15" spans="1:23" s="211" customFormat="1" ht="28.5" customHeight="1">
      <c r="A15" s="253" t="s">
        <v>631</v>
      </c>
      <c r="B15" s="552">
        <v>1</v>
      </c>
      <c r="C15" s="553">
        <v>12</v>
      </c>
      <c r="D15" s="554">
        <f>SUM(E15:F15)</f>
        <v>275</v>
      </c>
      <c r="E15" s="553">
        <v>115</v>
      </c>
      <c r="F15" s="553">
        <v>160</v>
      </c>
      <c r="G15" s="554">
        <f>SUM(H15:I15)</f>
        <v>31</v>
      </c>
      <c r="H15" s="553">
        <v>17</v>
      </c>
      <c r="I15" s="553">
        <v>14</v>
      </c>
      <c r="J15" s="288">
        <f>SUM(K15:L15)</f>
        <v>3</v>
      </c>
      <c r="K15" s="553">
        <v>2</v>
      </c>
      <c r="L15" s="553">
        <v>1</v>
      </c>
      <c r="M15" s="553">
        <v>109</v>
      </c>
      <c r="N15" s="254">
        <v>53</v>
      </c>
      <c r="O15" s="254">
        <v>56</v>
      </c>
      <c r="P15" s="553">
        <v>96</v>
      </c>
      <c r="Q15" s="553">
        <v>33</v>
      </c>
      <c r="R15" s="254">
        <v>63</v>
      </c>
      <c r="S15" s="553">
        <v>9253</v>
      </c>
      <c r="T15" s="618">
        <v>10155</v>
      </c>
      <c r="U15" s="555">
        <v>24</v>
      </c>
      <c r="V15" s="619" t="s">
        <v>631</v>
      </c>
    </row>
    <row r="16" spans="1:23" s="211" customFormat="1" ht="28.5" customHeight="1">
      <c r="A16" s="253" t="s">
        <v>769</v>
      </c>
      <c r="B16" s="552">
        <v>1</v>
      </c>
      <c r="C16" s="553">
        <v>12</v>
      </c>
      <c r="D16" s="554">
        <v>281</v>
      </c>
      <c r="E16" s="553">
        <v>126</v>
      </c>
      <c r="F16" s="553">
        <v>155</v>
      </c>
      <c r="G16" s="554">
        <v>32</v>
      </c>
      <c r="H16" s="553">
        <v>16</v>
      </c>
      <c r="I16" s="553">
        <v>16</v>
      </c>
      <c r="J16" s="288">
        <v>3</v>
      </c>
      <c r="K16" s="553">
        <v>2</v>
      </c>
      <c r="L16" s="553">
        <v>1</v>
      </c>
      <c r="M16" s="553">
        <v>86</v>
      </c>
      <c r="N16" s="254">
        <v>34</v>
      </c>
      <c r="O16" s="254">
        <v>52</v>
      </c>
      <c r="P16" s="553">
        <v>104</v>
      </c>
      <c r="Q16" s="553">
        <v>52</v>
      </c>
      <c r="R16" s="254">
        <v>52</v>
      </c>
      <c r="S16" s="553">
        <v>9253</v>
      </c>
      <c r="T16" s="618">
        <v>10155</v>
      </c>
      <c r="U16" s="555">
        <v>24</v>
      </c>
      <c r="V16" s="619" t="s">
        <v>769</v>
      </c>
    </row>
    <row r="17" spans="1:22" s="220" customFormat="1" ht="28.5" customHeight="1">
      <c r="A17" s="217" t="s">
        <v>770</v>
      </c>
      <c r="B17" s="721">
        <v>1</v>
      </c>
      <c r="C17" s="722">
        <v>12</v>
      </c>
      <c r="D17" s="723">
        <v>269</v>
      </c>
      <c r="E17" s="722">
        <v>107</v>
      </c>
      <c r="F17" s="722">
        <v>162</v>
      </c>
      <c r="G17" s="723">
        <v>33</v>
      </c>
      <c r="H17" s="722">
        <v>18</v>
      </c>
      <c r="I17" s="722">
        <v>15</v>
      </c>
      <c r="J17" s="724">
        <v>3</v>
      </c>
      <c r="K17" s="722">
        <v>2</v>
      </c>
      <c r="L17" s="722">
        <v>1</v>
      </c>
      <c r="M17" s="722">
        <v>92</v>
      </c>
      <c r="N17" s="297">
        <v>45</v>
      </c>
      <c r="O17" s="297">
        <v>47</v>
      </c>
      <c r="P17" s="722">
        <v>92</v>
      </c>
      <c r="Q17" s="722">
        <v>30</v>
      </c>
      <c r="R17" s="297">
        <v>62</v>
      </c>
      <c r="S17" s="722">
        <v>4155</v>
      </c>
      <c r="T17" s="725">
        <v>10155</v>
      </c>
      <c r="U17" s="726">
        <v>24</v>
      </c>
      <c r="V17" s="727" t="s">
        <v>770</v>
      </c>
    </row>
    <row r="18" spans="1:22" s="148" customFormat="1" ht="12" customHeight="1">
      <c r="A18" s="46" t="s">
        <v>441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1"/>
      <c r="N18" s="221"/>
      <c r="O18" s="221"/>
      <c r="P18" s="221"/>
      <c r="Q18" s="221"/>
      <c r="R18" s="221"/>
      <c r="S18" s="222"/>
      <c r="T18" s="222"/>
      <c r="U18" s="222"/>
      <c r="V18" s="79" t="s">
        <v>443</v>
      </c>
    </row>
    <row r="19" spans="1:22" s="148" customFormat="1" ht="14.1" customHeight="1">
      <c r="A19" s="651" t="s">
        <v>764</v>
      </c>
      <c r="B19" s="146"/>
      <c r="C19" s="146"/>
      <c r="D19" s="146"/>
      <c r="E19" s="146"/>
      <c r="F19" s="146"/>
      <c r="G19" s="146"/>
      <c r="H19" s="146"/>
      <c r="I19" s="146"/>
      <c r="J19" s="545" t="s">
        <v>621</v>
      </c>
      <c r="K19" s="146"/>
      <c r="L19" s="146"/>
      <c r="M19" s="146"/>
      <c r="N19" s="146"/>
      <c r="O19" s="146"/>
      <c r="P19" s="146"/>
      <c r="Q19" s="146"/>
      <c r="R19" s="146"/>
      <c r="S19" s="146"/>
      <c r="V19" s="147"/>
    </row>
    <row r="20" spans="1:22" s="148" customFormat="1" ht="14.1" customHeight="1">
      <c r="A20" s="652" t="s">
        <v>642</v>
      </c>
      <c r="B20" s="146"/>
      <c r="C20" s="146"/>
      <c r="D20" s="146"/>
      <c r="E20" s="146"/>
      <c r="F20" s="146"/>
      <c r="G20" s="146"/>
      <c r="H20" s="146"/>
      <c r="I20" s="146"/>
      <c r="J20" s="545" t="s">
        <v>622</v>
      </c>
      <c r="K20" s="146"/>
      <c r="L20" s="146"/>
      <c r="M20" s="146"/>
      <c r="N20" s="146"/>
      <c r="O20" s="146"/>
      <c r="P20" s="146"/>
      <c r="Q20" s="146"/>
      <c r="R20" s="146"/>
      <c r="S20" s="146"/>
      <c r="V20" s="147"/>
    </row>
    <row r="21" spans="1:22" s="148" customFormat="1" ht="14.1" customHeight="1">
      <c r="A21" s="652" t="s">
        <v>643</v>
      </c>
      <c r="B21" s="222"/>
      <c r="C21" s="222"/>
      <c r="D21" s="222"/>
      <c r="E21" s="222"/>
      <c r="F21" s="222"/>
      <c r="G21" s="222"/>
      <c r="H21" s="222"/>
      <c r="I21" s="280"/>
      <c r="J21" s="222"/>
      <c r="K21" s="222"/>
      <c r="L21" s="222"/>
      <c r="M21" s="222"/>
      <c r="N21" s="222"/>
      <c r="O21" s="222"/>
      <c r="P21" s="258"/>
      <c r="Q21" s="258"/>
      <c r="R21" s="258"/>
      <c r="S21" s="222"/>
      <c r="T21" s="222"/>
      <c r="U21" s="222"/>
      <c r="V21" s="147"/>
    </row>
    <row r="22" spans="1:22" ht="12" customHeight="1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58"/>
    </row>
    <row r="23" spans="1:2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58"/>
    </row>
    <row r="24" spans="1:22">
      <c r="A24" s="222"/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58"/>
    </row>
    <row r="25" spans="1:22">
      <c r="A25" s="222"/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58"/>
    </row>
    <row r="26" spans="1:22">
      <c r="A26" s="222"/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58"/>
    </row>
    <row r="27" spans="1:22">
      <c r="A27" s="222"/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58"/>
    </row>
    <row r="28" spans="1:22">
      <c r="A28" s="222"/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58"/>
    </row>
    <row r="29" spans="1:22">
      <c r="A29" s="222"/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58"/>
    </row>
  </sheetData>
  <mergeCells count="6">
    <mergeCell ref="A2:I2"/>
    <mergeCell ref="J2:V2"/>
    <mergeCell ref="D6:D7"/>
    <mergeCell ref="G6:G7"/>
    <mergeCell ref="J6:J7"/>
    <mergeCell ref="M4:O4"/>
  </mergeCells>
  <phoneticPr fontId="7" type="noConversion"/>
  <printOptions horizontalCentered="1" gridLines="1" gridLinesSet="0"/>
  <pageMargins left="1.2204724409448819" right="1.2204724409448819" top="1.0236220472440944" bottom="2.3622047244094491" header="0" footer="0"/>
  <pageSetup paperSize="9" scale="77" pageOrder="overThenDown" orientation="portrait" r:id="rId1"/>
  <headerFooter alignWithMargins="0"/>
  <colBreaks count="1" manualBreakCount="1">
    <brk id="9" min="1" max="17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view="pageBreakPreview" topLeftCell="A2" zoomScaleNormal="100" zoomScaleSheetLayoutView="100" workbookViewId="0">
      <selection activeCell="L16" sqref="L16"/>
    </sheetView>
  </sheetViews>
  <sheetFormatPr defaultRowHeight="17.25"/>
  <cols>
    <col min="1" max="1" width="9.875" style="229" customWidth="1"/>
    <col min="2" max="9" width="6.75" style="229" customWidth="1"/>
    <col min="10" max="12" width="5.625" style="229" customWidth="1"/>
    <col min="13" max="13" width="11.875" style="229" customWidth="1"/>
    <col min="14" max="14" width="13" style="229" customWidth="1"/>
    <col min="15" max="15" width="14.375" style="229" customWidth="1"/>
    <col min="16" max="17" width="7.125" style="229" customWidth="1"/>
    <col min="18" max="18" width="7.5" style="229" customWidth="1"/>
    <col min="19" max="19" width="9.5" style="259" customWidth="1"/>
    <col min="20" max="16384" width="9" style="63"/>
  </cols>
  <sheetData>
    <row r="1" spans="1:19" ht="9.9499999999999993" hidden="1" customHeight="1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6"/>
      <c r="R1" s="155"/>
      <c r="S1" s="232"/>
    </row>
    <row r="2" spans="1:19" ht="20.100000000000001" customHeight="1">
      <c r="A2" s="901" t="s">
        <v>623</v>
      </c>
      <c r="B2" s="901"/>
      <c r="C2" s="901"/>
      <c r="D2" s="901"/>
      <c r="E2" s="901"/>
      <c r="F2" s="901"/>
      <c r="G2" s="901"/>
      <c r="H2" s="901"/>
      <c r="I2" s="901"/>
      <c r="J2" s="901" t="s">
        <v>278</v>
      </c>
      <c r="K2" s="901"/>
      <c r="L2" s="901"/>
      <c r="M2" s="901"/>
      <c r="N2" s="901"/>
      <c r="O2" s="901"/>
      <c r="P2" s="901"/>
      <c r="Q2" s="901"/>
      <c r="R2" s="901"/>
      <c r="S2" s="901"/>
    </row>
    <row r="3" spans="1:19" s="164" customFormat="1" ht="20.100000000000001" customHeight="1">
      <c r="A3" s="733" t="s">
        <v>699</v>
      </c>
      <c r="B3" s="222"/>
      <c r="C3" s="222"/>
      <c r="D3" s="222"/>
      <c r="E3" s="222"/>
      <c r="F3" s="222"/>
      <c r="G3" s="222"/>
      <c r="H3" s="222"/>
      <c r="I3" s="258"/>
      <c r="J3" s="222"/>
      <c r="K3" s="222"/>
      <c r="L3" s="222"/>
      <c r="M3" s="222"/>
      <c r="N3" s="222"/>
      <c r="O3" s="222"/>
      <c r="P3" s="222"/>
      <c r="Q3" s="222"/>
      <c r="R3" s="222"/>
      <c r="S3" s="734" t="s">
        <v>704</v>
      </c>
    </row>
    <row r="4" spans="1:19" s="739" customFormat="1" ht="20.100000000000001" customHeight="1">
      <c r="A4" s="281"/>
      <c r="B4" s="735" t="s">
        <v>518</v>
      </c>
      <c r="C4" s="282" t="s">
        <v>16</v>
      </c>
      <c r="D4" s="245" t="s">
        <v>523</v>
      </c>
      <c r="E4" s="283"/>
      <c r="F4" s="283"/>
      <c r="G4" s="507" t="s">
        <v>702</v>
      </c>
      <c r="H4" s="283"/>
      <c r="I4" s="283"/>
      <c r="J4" s="507" t="s">
        <v>680</v>
      </c>
      <c r="K4" s="283"/>
      <c r="L4" s="283"/>
      <c r="M4" s="736" t="s">
        <v>709</v>
      </c>
      <c r="N4" s="736" t="s">
        <v>700</v>
      </c>
      <c r="O4" s="194"/>
      <c r="P4" s="737" t="s">
        <v>705</v>
      </c>
      <c r="Q4" s="737" t="s">
        <v>706</v>
      </c>
      <c r="R4" s="738" t="s">
        <v>686</v>
      </c>
      <c r="S4" s="284"/>
    </row>
    <row r="5" spans="1:19" s="176" customFormat="1" ht="20.100000000000001" customHeight="1">
      <c r="A5" s="285" t="s">
        <v>524</v>
      </c>
      <c r="B5" s="238"/>
      <c r="C5" s="225"/>
      <c r="D5" s="239" t="s">
        <v>1</v>
      </c>
      <c r="E5" s="240"/>
      <c r="F5" s="240"/>
      <c r="G5" s="239" t="s">
        <v>19</v>
      </c>
      <c r="H5" s="240"/>
      <c r="I5" s="240"/>
      <c r="J5" s="239" t="s">
        <v>272</v>
      </c>
      <c r="K5" s="240"/>
      <c r="L5" s="240"/>
      <c r="M5" s="241" t="s">
        <v>183</v>
      </c>
      <c r="N5" s="184" t="s">
        <v>182</v>
      </c>
      <c r="O5" s="185"/>
      <c r="P5" s="186"/>
      <c r="Q5" s="186"/>
      <c r="R5" s="242"/>
      <c r="S5" s="188" t="s">
        <v>276</v>
      </c>
    </row>
    <row r="6" spans="1:19" s="176" customFormat="1" ht="20.100000000000001" customHeight="1">
      <c r="A6" s="285"/>
      <c r="B6" s="243" t="s">
        <v>460</v>
      </c>
      <c r="C6" s="244" t="s">
        <v>460</v>
      </c>
      <c r="D6" s="904"/>
      <c r="E6" s="245" t="s">
        <v>3</v>
      </c>
      <c r="F6" s="245" t="s">
        <v>4</v>
      </c>
      <c r="G6" s="904"/>
      <c r="H6" s="245" t="s">
        <v>3</v>
      </c>
      <c r="I6" s="245" t="s">
        <v>4</v>
      </c>
      <c r="J6" s="904"/>
      <c r="K6" s="245" t="s">
        <v>3</v>
      </c>
      <c r="L6" s="245" t="s">
        <v>4</v>
      </c>
      <c r="M6" s="273" t="s">
        <v>269</v>
      </c>
      <c r="N6" s="193" t="s">
        <v>30</v>
      </c>
      <c r="O6" s="194" t="s">
        <v>31</v>
      </c>
      <c r="P6" s="186" t="s">
        <v>178</v>
      </c>
      <c r="Q6" s="186" t="s">
        <v>24</v>
      </c>
      <c r="R6" s="246" t="s">
        <v>456</v>
      </c>
      <c r="S6" s="188"/>
    </row>
    <row r="7" spans="1:19" s="176" customFormat="1" ht="30" customHeight="1">
      <c r="A7" s="286"/>
      <c r="B7" s="248" t="s">
        <v>350</v>
      </c>
      <c r="C7" s="249" t="s">
        <v>267</v>
      </c>
      <c r="D7" s="905"/>
      <c r="E7" s="250" t="s">
        <v>7</v>
      </c>
      <c r="F7" s="250" t="s">
        <v>8</v>
      </c>
      <c r="G7" s="905"/>
      <c r="H7" s="250" t="s">
        <v>7</v>
      </c>
      <c r="I7" s="250" t="s">
        <v>8</v>
      </c>
      <c r="J7" s="905"/>
      <c r="K7" s="250" t="s">
        <v>7</v>
      </c>
      <c r="L7" s="250" t="s">
        <v>8</v>
      </c>
      <c r="M7" s="241" t="s">
        <v>21</v>
      </c>
      <c r="N7" s="732" t="s">
        <v>265</v>
      </c>
      <c r="O7" s="202" t="s">
        <v>29</v>
      </c>
      <c r="P7" s="203" t="s">
        <v>264</v>
      </c>
      <c r="Q7" s="203" t="s">
        <v>263</v>
      </c>
      <c r="R7" s="251" t="s">
        <v>457</v>
      </c>
      <c r="S7" s="252"/>
    </row>
    <row r="8" spans="1:19" s="211" customFormat="1" ht="28.5" customHeight="1">
      <c r="A8" s="253" t="s">
        <v>418</v>
      </c>
      <c r="B8" s="287">
        <v>1</v>
      </c>
      <c r="C8" s="288">
        <v>25</v>
      </c>
      <c r="D8" s="288">
        <v>765</v>
      </c>
      <c r="E8" s="288">
        <v>364</v>
      </c>
      <c r="F8" s="288">
        <v>401</v>
      </c>
      <c r="G8" s="288">
        <v>56</v>
      </c>
      <c r="H8" s="288">
        <v>26</v>
      </c>
      <c r="I8" s="288">
        <v>30</v>
      </c>
      <c r="J8" s="288">
        <v>5</v>
      </c>
      <c r="K8" s="288">
        <v>2</v>
      </c>
      <c r="L8" s="288">
        <v>3</v>
      </c>
      <c r="M8" s="288">
        <v>254</v>
      </c>
      <c r="N8" s="288">
        <v>240</v>
      </c>
      <c r="O8" s="288">
        <v>239</v>
      </c>
      <c r="P8" s="289">
        <v>21571</v>
      </c>
      <c r="Q8" s="289">
        <v>9886</v>
      </c>
      <c r="R8" s="288">
        <v>44</v>
      </c>
      <c r="S8" s="265" t="s">
        <v>418</v>
      </c>
    </row>
    <row r="9" spans="1:19" s="211" customFormat="1" ht="28.5" customHeight="1">
      <c r="A9" s="253" t="s">
        <v>474</v>
      </c>
      <c r="B9" s="287">
        <v>1</v>
      </c>
      <c r="C9" s="288">
        <v>25</v>
      </c>
      <c r="D9" s="288">
        <v>739</v>
      </c>
      <c r="E9" s="288">
        <v>321</v>
      </c>
      <c r="F9" s="288">
        <v>418</v>
      </c>
      <c r="G9" s="288">
        <v>59</v>
      </c>
      <c r="H9" s="288">
        <v>26</v>
      </c>
      <c r="I9" s="288">
        <v>33</v>
      </c>
      <c r="J9" s="288">
        <v>6</v>
      </c>
      <c r="K9" s="288">
        <v>2</v>
      </c>
      <c r="L9" s="288">
        <v>4</v>
      </c>
      <c r="M9" s="288">
        <v>257</v>
      </c>
      <c r="N9" s="288">
        <v>240</v>
      </c>
      <c r="O9" s="288">
        <v>246</v>
      </c>
      <c r="P9" s="289">
        <v>21571</v>
      </c>
      <c r="Q9" s="289">
        <v>9886</v>
      </c>
      <c r="R9" s="288">
        <v>44</v>
      </c>
      <c r="S9" s="265" t="s">
        <v>474</v>
      </c>
    </row>
    <row r="10" spans="1:19" s="211" customFormat="1" ht="28.5" customHeight="1">
      <c r="A10" s="253" t="s">
        <v>477</v>
      </c>
      <c r="B10" s="287">
        <v>1</v>
      </c>
      <c r="C10" s="288">
        <v>25</v>
      </c>
      <c r="D10" s="288">
        <v>678</v>
      </c>
      <c r="E10" s="288">
        <v>315</v>
      </c>
      <c r="F10" s="288">
        <v>363</v>
      </c>
      <c r="G10" s="288">
        <v>57</v>
      </c>
      <c r="H10" s="288">
        <v>24</v>
      </c>
      <c r="I10" s="288">
        <v>33</v>
      </c>
      <c r="J10" s="288">
        <v>4</v>
      </c>
      <c r="K10" s="288">
        <v>2</v>
      </c>
      <c r="L10" s="288">
        <v>2</v>
      </c>
      <c r="M10" s="288">
        <v>257</v>
      </c>
      <c r="N10" s="288">
        <v>220</v>
      </c>
      <c r="O10" s="288">
        <v>222</v>
      </c>
      <c r="P10" s="289">
        <v>21571</v>
      </c>
      <c r="Q10" s="289">
        <v>9886</v>
      </c>
      <c r="R10" s="288">
        <v>44</v>
      </c>
      <c r="S10" s="265" t="s">
        <v>477</v>
      </c>
    </row>
    <row r="11" spans="1:19" s="211" customFormat="1" ht="28.5" customHeight="1">
      <c r="A11" s="253" t="s">
        <v>484</v>
      </c>
      <c r="B11" s="287">
        <v>1</v>
      </c>
      <c r="C11" s="288">
        <v>25</v>
      </c>
      <c r="D11" s="288">
        <v>596</v>
      </c>
      <c r="E11" s="288">
        <v>302</v>
      </c>
      <c r="F11" s="288">
        <v>294</v>
      </c>
      <c r="G11" s="288">
        <v>55</v>
      </c>
      <c r="H11" s="288">
        <v>22</v>
      </c>
      <c r="I11" s="288">
        <v>33</v>
      </c>
      <c r="J11" s="288">
        <v>4</v>
      </c>
      <c r="K11" s="288">
        <v>2</v>
      </c>
      <c r="L11" s="288">
        <v>2</v>
      </c>
      <c r="M11" s="288">
        <v>236</v>
      </c>
      <c r="N11" s="288">
        <v>220</v>
      </c>
      <c r="O11" s="288">
        <v>173</v>
      </c>
      <c r="P11" s="289">
        <v>21571</v>
      </c>
      <c r="Q11" s="289">
        <v>9886</v>
      </c>
      <c r="R11" s="288">
        <v>44</v>
      </c>
      <c r="S11" s="265" t="s">
        <v>484</v>
      </c>
    </row>
    <row r="12" spans="1:19" s="541" customFormat="1" ht="28.5" customHeight="1">
      <c r="A12" s="253" t="s">
        <v>504</v>
      </c>
      <c r="B12" s="556">
        <v>1</v>
      </c>
      <c r="C12" s="557">
        <v>25</v>
      </c>
      <c r="D12" s="558">
        <v>542</v>
      </c>
      <c r="E12" s="559">
        <v>311</v>
      </c>
      <c r="F12" s="559">
        <v>231</v>
      </c>
      <c r="G12" s="558">
        <v>53</v>
      </c>
      <c r="H12" s="559">
        <v>23</v>
      </c>
      <c r="I12" s="559">
        <v>30</v>
      </c>
      <c r="J12" s="254">
        <v>4</v>
      </c>
      <c r="K12" s="559">
        <v>2</v>
      </c>
      <c r="L12" s="559">
        <v>2</v>
      </c>
      <c r="M12" s="557">
        <v>222</v>
      </c>
      <c r="N12" s="557">
        <v>173</v>
      </c>
      <c r="O12" s="557">
        <v>173</v>
      </c>
      <c r="P12" s="560">
        <v>21571</v>
      </c>
      <c r="Q12" s="560">
        <v>9886</v>
      </c>
      <c r="R12" s="561">
        <v>44</v>
      </c>
      <c r="S12" s="257" t="s">
        <v>504</v>
      </c>
    </row>
    <row r="13" spans="1:19" s="541" customFormat="1" ht="28.5" customHeight="1">
      <c r="A13" s="253" t="s">
        <v>577</v>
      </c>
      <c r="B13" s="556">
        <v>1</v>
      </c>
      <c r="C13" s="557">
        <v>25</v>
      </c>
      <c r="D13" s="558">
        <v>550</v>
      </c>
      <c r="E13" s="559">
        <v>333</v>
      </c>
      <c r="F13" s="559">
        <v>217</v>
      </c>
      <c r="G13" s="558">
        <v>54</v>
      </c>
      <c r="H13" s="559">
        <v>20</v>
      </c>
      <c r="I13" s="559">
        <v>34</v>
      </c>
      <c r="J13" s="254">
        <v>4</v>
      </c>
      <c r="K13" s="559">
        <v>3</v>
      </c>
      <c r="L13" s="559">
        <v>1</v>
      </c>
      <c r="M13" s="557">
        <v>205</v>
      </c>
      <c r="N13" s="557">
        <v>208</v>
      </c>
      <c r="O13" s="557">
        <v>206</v>
      </c>
      <c r="P13" s="560">
        <v>21571</v>
      </c>
      <c r="Q13" s="560">
        <v>9886</v>
      </c>
      <c r="R13" s="561">
        <v>44</v>
      </c>
      <c r="S13" s="257" t="s">
        <v>577</v>
      </c>
    </row>
    <row r="14" spans="1:19" s="541" customFormat="1" ht="28.5" customHeight="1">
      <c r="A14" s="253" t="s">
        <v>598</v>
      </c>
      <c r="B14" s="556" t="s">
        <v>600</v>
      </c>
      <c r="C14" s="557" t="s">
        <v>600</v>
      </c>
      <c r="D14" s="558" t="s">
        <v>600</v>
      </c>
      <c r="E14" s="559" t="s">
        <v>600</v>
      </c>
      <c r="F14" s="559" t="s">
        <v>600</v>
      </c>
      <c r="G14" s="558" t="s">
        <v>600</v>
      </c>
      <c r="H14" s="559" t="s">
        <v>600</v>
      </c>
      <c r="I14" s="559" t="s">
        <v>600</v>
      </c>
      <c r="J14" s="254" t="s">
        <v>600</v>
      </c>
      <c r="K14" s="559" t="s">
        <v>600</v>
      </c>
      <c r="L14" s="559" t="s">
        <v>600</v>
      </c>
      <c r="M14" s="557" t="s">
        <v>600</v>
      </c>
      <c r="N14" s="557" t="s">
        <v>600</v>
      </c>
      <c r="O14" s="557" t="s">
        <v>600</v>
      </c>
      <c r="P14" s="560" t="s">
        <v>600</v>
      </c>
      <c r="Q14" s="560" t="s">
        <v>600</v>
      </c>
      <c r="R14" s="561" t="s">
        <v>600</v>
      </c>
      <c r="S14" s="257" t="s">
        <v>598</v>
      </c>
    </row>
    <row r="15" spans="1:19" s="541" customFormat="1" ht="28.5" customHeight="1">
      <c r="A15" s="253" t="s">
        <v>631</v>
      </c>
      <c r="B15" s="556" t="s">
        <v>496</v>
      </c>
      <c r="C15" s="557" t="s">
        <v>496</v>
      </c>
      <c r="D15" s="558" t="s">
        <v>496</v>
      </c>
      <c r="E15" s="559" t="s">
        <v>496</v>
      </c>
      <c r="F15" s="559" t="s">
        <v>496</v>
      </c>
      <c r="G15" s="558" t="s">
        <v>496</v>
      </c>
      <c r="H15" s="559" t="s">
        <v>496</v>
      </c>
      <c r="I15" s="559" t="s">
        <v>496</v>
      </c>
      <c r="J15" s="254" t="s">
        <v>496</v>
      </c>
      <c r="K15" s="559" t="s">
        <v>496</v>
      </c>
      <c r="L15" s="559" t="s">
        <v>496</v>
      </c>
      <c r="M15" s="557" t="s">
        <v>496</v>
      </c>
      <c r="N15" s="557" t="s">
        <v>496</v>
      </c>
      <c r="O15" s="557" t="s">
        <v>496</v>
      </c>
      <c r="P15" s="560" t="s">
        <v>496</v>
      </c>
      <c r="Q15" s="560" t="s">
        <v>496</v>
      </c>
      <c r="R15" s="561" t="s">
        <v>496</v>
      </c>
      <c r="S15" s="257" t="s">
        <v>631</v>
      </c>
    </row>
    <row r="16" spans="1:19" s="541" customFormat="1" ht="28.5" customHeight="1">
      <c r="A16" s="253" t="s">
        <v>769</v>
      </c>
      <c r="B16" s="556" t="s">
        <v>14</v>
      </c>
      <c r="C16" s="557" t="s">
        <v>14</v>
      </c>
      <c r="D16" s="558" t="s">
        <v>14</v>
      </c>
      <c r="E16" s="559" t="s">
        <v>14</v>
      </c>
      <c r="F16" s="559" t="s">
        <v>14</v>
      </c>
      <c r="G16" s="558" t="s">
        <v>14</v>
      </c>
      <c r="H16" s="559" t="s">
        <v>14</v>
      </c>
      <c r="I16" s="559" t="s">
        <v>14</v>
      </c>
      <c r="J16" s="254" t="s">
        <v>14</v>
      </c>
      <c r="K16" s="559" t="s">
        <v>14</v>
      </c>
      <c r="L16" s="559" t="s">
        <v>14</v>
      </c>
      <c r="M16" s="557" t="s">
        <v>14</v>
      </c>
      <c r="N16" s="557" t="s">
        <v>14</v>
      </c>
      <c r="O16" s="557" t="s">
        <v>14</v>
      </c>
      <c r="P16" s="560" t="s">
        <v>14</v>
      </c>
      <c r="Q16" s="560" t="s">
        <v>14</v>
      </c>
      <c r="R16" s="561" t="s">
        <v>14</v>
      </c>
      <c r="S16" s="257" t="s">
        <v>769</v>
      </c>
    </row>
    <row r="17" spans="1:19" s="290" customFormat="1" ht="28.5" customHeight="1">
      <c r="A17" s="217" t="s">
        <v>770</v>
      </c>
      <c r="B17" s="620" t="s">
        <v>14</v>
      </c>
      <c r="C17" s="728" t="s">
        <v>14</v>
      </c>
      <c r="D17" s="729" t="s">
        <v>14</v>
      </c>
      <c r="E17" s="621" t="s">
        <v>14</v>
      </c>
      <c r="F17" s="621" t="s">
        <v>14</v>
      </c>
      <c r="G17" s="729" t="s">
        <v>14</v>
      </c>
      <c r="H17" s="621" t="s">
        <v>14</v>
      </c>
      <c r="I17" s="621" t="s">
        <v>14</v>
      </c>
      <c r="J17" s="297" t="s">
        <v>14</v>
      </c>
      <c r="K17" s="621" t="s">
        <v>14</v>
      </c>
      <c r="L17" s="621" t="s">
        <v>14</v>
      </c>
      <c r="M17" s="728" t="s">
        <v>14</v>
      </c>
      <c r="N17" s="728" t="s">
        <v>14</v>
      </c>
      <c r="O17" s="728" t="s">
        <v>14</v>
      </c>
      <c r="P17" s="730" t="s">
        <v>14</v>
      </c>
      <c r="Q17" s="730" t="s">
        <v>14</v>
      </c>
      <c r="R17" s="731" t="s">
        <v>14</v>
      </c>
      <c r="S17" s="709" t="s">
        <v>770</v>
      </c>
    </row>
    <row r="18" spans="1:19" s="148" customFormat="1" ht="12" customHeight="1">
      <c r="A18" s="46" t="s">
        <v>441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1"/>
      <c r="N18" s="221"/>
      <c r="O18" s="221"/>
      <c r="P18" s="222"/>
      <c r="Q18" s="222"/>
      <c r="R18" s="222"/>
      <c r="S18" s="79" t="s">
        <v>443</v>
      </c>
    </row>
    <row r="19" spans="1:19" s="148" customFormat="1" ht="14.1" customHeight="1">
      <c r="A19" s="651" t="s">
        <v>765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S19" s="147"/>
    </row>
    <row r="20" spans="1:19" s="148" customFormat="1" ht="14.1" customHeight="1">
      <c r="A20" s="652" t="s">
        <v>642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S20" s="147"/>
    </row>
    <row r="21" spans="1:19" s="148" customFormat="1" ht="14.1" customHeight="1">
      <c r="A21" s="652" t="s">
        <v>643</v>
      </c>
      <c r="B21" s="222"/>
      <c r="C21" s="222"/>
      <c r="D21" s="222"/>
      <c r="E21" s="222"/>
      <c r="F21" s="222"/>
      <c r="G21" s="222"/>
      <c r="H21" s="222"/>
      <c r="I21" s="280"/>
      <c r="J21" s="222"/>
      <c r="K21" s="222"/>
      <c r="L21" s="222"/>
      <c r="M21" s="222"/>
      <c r="N21" s="258"/>
      <c r="O21" s="258"/>
      <c r="P21" s="222"/>
      <c r="Q21" s="222"/>
      <c r="R21" s="222"/>
      <c r="S21" s="147"/>
    </row>
    <row r="22" spans="1:19" ht="12" customHeight="1">
      <c r="A22" s="227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58"/>
    </row>
    <row r="23" spans="1:19" ht="12" customHeight="1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58"/>
    </row>
    <row r="24" spans="1:19">
      <c r="A24" s="222"/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58"/>
    </row>
    <row r="25" spans="1:19">
      <c r="A25" s="222"/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58"/>
    </row>
    <row r="26" spans="1:19">
      <c r="A26" s="222"/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58"/>
    </row>
    <row r="27" spans="1:19">
      <c r="A27" s="222"/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58"/>
    </row>
    <row r="28" spans="1:19">
      <c r="A28" s="222"/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58"/>
    </row>
    <row r="29" spans="1:19">
      <c r="A29" s="222"/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58"/>
    </row>
    <row r="30" spans="1:19">
      <c r="A30" s="222"/>
      <c r="B30" s="222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58"/>
    </row>
  </sheetData>
  <mergeCells count="5">
    <mergeCell ref="A2:I2"/>
    <mergeCell ref="J2:S2"/>
    <mergeCell ref="D6:D7"/>
    <mergeCell ref="G6:G7"/>
    <mergeCell ref="J6:J7"/>
  </mergeCells>
  <phoneticPr fontId="7" type="noConversion"/>
  <printOptions horizontalCentered="1" gridLines="1" gridLinesSet="0"/>
  <pageMargins left="1.2204724409448819" right="1.2204724409448819" top="1.0236220472440944" bottom="2.3622047244094491" header="0" footer="0"/>
  <pageSetup paperSize="9" scale="81" pageOrder="overThenDown" orientation="portrait" r:id="rId1"/>
  <headerFooter alignWithMargins="0"/>
  <colBreaks count="1" manualBreakCount="1">
    <brk id="9" max="16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view="pageBreakPreview" topLeftCell="A2" zoomScaleNormal="100" zoomScaleSheetLayoutView="100" workbookViewId="0">
      <selection activeCell="L14" sqref="L14"/>
    </sheetView>
  </sheetViews>
  <sheetFormatPr defaultRowHeight="17.25"/>
  <cols>
    <col min="1" max="1" width="9.625" style="229" customWidth="1"/>
    <col min="2" max="3" width="5.625" style="229" customWidth="1"/>
    <col min="4" max="4" width="6" style="229" customWidth="1"/>
    <col min="5" max="5" width="7.75" style="229" customWidth="1"/>
    <col min="6" max="8" width="6.5" style="229" customWidth="1"/>
    <col min="9" max="11" width="6.25" style="229" customWidth="1"/>
    <col min="12" max="12" width="5.375" style="229" customWidth="1"/>
    <col min="13" max="14" width="5.5" style="229" customWidth="1"/>
    <col min="15" max="15" width="9.375" style="229" customWidth="1"/>
    <col min="16" max="17" width="7.125" style="229" customWidth="1"/>
    <col min="18" max="18" width="8.5" style="229" customWidth="1"/>
    <col min="19" max="19" width="8.625" style="229" customWidth="1"/>
    <col min="20" max="20" width="8.5" style="229" customWidth="1"/>
    <col min="21" max="21" width="8.625" style="259" customWidth="1"/>
    <col min="22" max="16384" width="9" style="63"/>
  </cols>
  <sheetData>
    <row r="1" spans="1:22" ht="9.9499999999999993" hidden="1" customHeight="1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6"/>
      <c r="T1" s="155"/>
      <c r="U1" s="232"/>
    </row>
    <row r="2" spans="1:22" s="291" customFormat="1" ht="20.100000000000001" customHeight="1">
      <c r="A2" s="901" t="s">
        <v>202</v>
      </c>
      <c r="B2" s="901"/>
      <c r="C2" s="901"/>
      <c r="D2" s="901"/>
      <c r="E2" s="901"/>
      <c r="F2" s="901"/>
      <c r="G2" s="901"/>
      <c r="H2" s="901"/>
      <c r="I2" s="901"/>
      <c r="J2" s="901"/>
      <c r="K2" s="901"/>
      <c r="L2" s="901" t="s">
        <v>203</v>
      </c>
      <c r="M2" s="901"/>
      <c r="N2" s="901"/>
      <c r="O2" s="901"/>
      <c r="P2" s="901"/>
      <c r="Q2" s="901"/>
      <c r="R2" s="901"/>
      <c r="S2" s="901"/>
      <c r="T2" s="901"/>
      <c r="U2" s="901"/>
    </row>
    <row r="3" spans="1:22" s="164" customFormat="1" ht="20.100000000000001" customHeight="1" thickBot="1">
      <c r="A3" s="478" t="s">
        <v>699</v>
      </c>
      <c r="B3" s="162"/>
      <c r="C3" s="162"/>
      <c r="D3" s="162"/>
      <c r="E3" s="162"/>
      <c r="F3" s="162"/>
      <c r="G3" s="162"/>
      <c r="H3" s="162"/>
      <c r="I3" s="162"/>
      <c r="J3" s="162"/>
      <c r="K3" s="233"/>
      <c r="L3" s="162"/>
      <c r="M3" s="162"/>
      <c r="N3" s="162"/>
      <c r="O3" s="162"/>
      <c r="P3" s="162"/>
      <c r="Q3" s="162"/>
      <c r="R3" s="162"/>
      <c r="S3" s="162"/>
      <c r="T3" s="162"/>
      <c r="U3" s="734" t="s">
        <v>704</v>
      </c>
    </row>
    <row r="4" spans="1:22" s="176" customFormat="1" ht="20.100000000000001" customHeight="1" thickTop="1">
      <c r="A4" s="225"/>
      <c r="B4" s="250" t="s">
        <v>526</v>
      </c>
      <c r="C4" s="240"/>
      <c r="D4" s="264"/>
      <c r="E4" s="234" t="s">
        <v>16</v>
      </c>
      <c r="F4" s="235" t="s">
        <v>527</v>
      </c>
      <c r="G4" s="236"/>
      <c r="H4" s="236"/>
      <c r="I4" s="507" t="s">
        <v>702</v>
      </c>
      <c r="J4" s="236"/>
      <c r="K4" s="236"/>
      <c r="L4" s="507" t="s">
        <v>680</v>
      </c>
      <c r="M4" s="237"/>
      <c r="N4" s="237"/>
      <c r="O4" s="736" t="s">
        <v>709</v>
      </c>
      <c r="P4" s="736" t="s">
        <v>700</v>
      </c>
      <c r="Q4" s="172"/>
      <c r="R4" s="737" t="s">
        <v>705</v>
      </c>
      <c r="S4" s="737" t="s">
        <v>706</v>
      </c>
      <c r="T4" s="738" t="s">
        <v>686</v>
      </c>
      <c r="U4" s="175"/>
    </row>
    <row r="5" spans="1:22" s="176" customFormat="1" ht="20.100000000000001" customHeight="1">
      <c r="A5" s="225" t="s">
        <v>528</v>
      </c>
      <c r="B5" s="282" t="s">
        <v>2</v>
      </c>
      <c r="C5" s="292" t="s">
        <v>525</v>
      </c>
      <c r="D5" s="292" t="s">
        <v>185</v>
      </c>
      <c r="E5" s="225"/>
      <c r="F5" s="239" t="s">
        <v>1</v>
      </c>
      <c r="G5" s="240"/>
      <c r="H5" s="240"/>
      <c r="I5" s="239" t="s">
        <v>19</v>
      </c>
      <c r="J5" s="240"/>
      <c r="K5" s="240"/>
      <c r="L5" s="239" t="s">
        <v>187</v>
      </c>
      <c r="M5" s="240"/>
      <c r="N5" s="240"/>
      <c r="O5" s="241" t="s">
        <v>183</v>
      </c>
      <c r="P5" s="184" t="s">
        <v>182</v>
      </c>
      <c r="Q5" s="185"/>
      <c r="R5" s="186"/>
      <c r="S5" s="186"/>
      <c r="T5" s="242"/>
      <c r="U5" s="188" t="s">
        <v>186</v>
      </c>
    </row>
    <row r="6" spans="1:22" s="176" customFormat="1" ht="20.100000000000001" customHeight="1">
      <c r="A6" s="225"/>
      <c r="B6" s="293"/>
      <c r="C6" s="294" t="s">
        <v>181</v>
      </c>
      <c r="D6" s="263" t="s">
        <v>189</v>
      </c>
      <c r="E6" s="244" t="s">
        <v>194</v>
      </c>
      <c r="F6" s="904"/>
      <c r="G6" s="245" t="s">
        <v>3</v>
      </c>
      <c r="H6" s="245" t="s">
        <v>4</v>
      </c>
      <c r="I6" s="904"/>
      <c r="J6" s="245" t="s">
        <v>3</v>
      </c>
      <c r="K6" s="245" t="s">
        <v>4</v>
      </c>
      <c r="L6" s="904"/>
      <c r="M6" s="245" t="s">
        <v>3</v>
      </c>
      <c r="N6" s="245" t="s">
        <v>4</v>
      </c>
      <c r="O6" s="273" t="s">
        <v>190</v>
      </c>
      <c r="P6" s="193" t="s">
        <v>30</v>
      </c>
      <c r="Q6" s="194" t="s">
        <v>31</v>
      </c>
      <c r="R6" s="186" t="s">
        <v>178</v>
      </c>
      <c r="S6" s="186" t="s">
        <v>24</v>
      </c>
      <c r="T6" s="246" t="s">
        <v>456</v>
      </c>
      <c r="U6" s="188"/>
    </row>
    <row r="7" spans="1:22" s="176" customFormat="1" ht="30" customHeight="1">
      <c r="A7" s="247"/>
      <c r="B7" s="295" t="s">
        <v>6</v>
      </c>
      <c r="C7" s="296" t="s">
        <v>177</v>
      </c>
      <c r="D7" s="274" t="s">
        <v>176</v>
      </c>
      <c r="E7" s="249" t="s">
        <v>191</v>
      </c>
      <c r="F7" s="905"/>
      <c r="G7" s="250" t="s">
        <v>7</v>
      </c>
      <c r="H7" s="250" t="s">
        <v>8</v>
      </c>
      <c r="I7" s="905"/>
      <c r="J7" s="250" t="s">
        <v>7</v>
      </c>
      <c r="K7" s="250" t="s">
        <v>8</v>
      </c>
      <c r="L7" s="905"/>
      <c r="M7" s="250" t="s">
        <v>7</v>
      </c>
      <c r="N7" s="250" t="s">
        <v>8</v>
      </c>
      <c r="O7" s="741" t="s">
        <v>21</v>
      </c>
      <c r="P7" s="276" t="s">
        <v>173</v>
      </c>
      <c r="Q7" s="202" t="s">
        <v>29</v>
      </c>
      <c r="R7" s="203" t="s">
        <v>172</v>
      </c>
      <c r="S7" s="203" t="s">
        <v>171</v>
      </c>
      <c r="T7" s="251" t="s">
        <v>457</v>
      </c>
      <c r="U7" s="252"/>
    </row>
    <row r="8" spans="1:22" s="211" customFormat="1" ht="27.75" customHeight="1">
      <c r="A8" s="253" t="s">
        <v>475</v>
      </c>
      <c r="B8" s="208">
        <v>0</v>
      </c>
      <c r="C8" s="208">
        <v>0</v>
      </c>
      <c r="D8" s="208">
        <v>0</v>
      </c>
      <c r="E8" s="254">
        <v>0</v>
      </c>
      <c r="F8" s="254">
        <v>0</v>
      </c>
      <c r="G8" s="254">
        <v>0</v>
      </c>
      <c r="H8" s="254">
        <v>0</v>
      </c>
      <c r="I8" s="254">
        <v>0</v>
      </c>
      <c r="J8" s="254">
        <v>0</v>
      </c>
      <c r="K8" s="254">
        <v>0</v>
      </c>
      <c r="L8" s="254">
        <v>0</v>
      </c>
      <c r="M8" s="254">
        <v>0</v>
      </c>
      <c r="N8" s="254">
        <v>0</v>
      </c>
      <c r="O8" s="254">
        <v>0</v>
      </c>
      <c r="P8" s="254">
        <v>0</v>
      </c>
      <c r="Q8" s="254">
        <v>0</v>
      </c>
      <c r="R8" s="255">
        <v>0</v>
      </c>
      <c r="S8" s="256">
        <v>0</v>
      </c>
      <c r="T8" s="254">
        <v>0</v>
      </c>
      <c r="U8" s="822" t="s">
        <v>475</v>
      </c>
    </row>
    <row r="9" spans="1:22" s="211" customFormat="1" ht="27.75" customHeight="1">
      <c r="A9" s="253" t="s">
        <v>476</v>
      </c>
      <c r="B9" s="208" t="s">
        <v>14</v>
      </c>
      <c r="C9" s="208" t="s">
        <v>14</v>
      </c>
      <c r="D9" s="208">
        <v>0</v>
      </c>
      <c r="E9" s="254">
        <v>0</v>
      </c>
      <c r="F9" s="254">
        <v>0</v>
      </c>
      <c r="G9" s="254">
        <v>0</v>
      </c>
      <c r="H9" s="254">
        <v>0</v>
      </c>
      <c r="I9" s="254">
        <v>0</v>
      </c>
      <c r="J9" s="254">
        <v>0</v>
      </c>
      <c r="K9" s="254">
        <v>0</v>
      </c>
      <c r="L9" s="254">
        <v>0</v>
      </c>
      <c r="M9" s="254">
        <v>0</v>
      </c>
      <c r="N9" s="254">
        <v>0</v>
      </c>
      <c r="O9" s="254">
        <v>0</v>
      </c>
      <c r="P9" s="254">
        <v>0</v>
      </c>
      <c r="Q9" s="254">
        <v>0</v>
      </c>
      <c r="R9" s="255">
        <v>0</v>
      </c>
      <c r="S9" s="256">
        <v>0</v>
      </c>
      <c r="T9" s="254">
        <v>0</v>
      </c>
      <c r="U9" s="823" t="s">
        <v>476</v>
      </c>
    </row>
    <row r="10" spans="1:22" s="211" customFormat="1" ht="27.75" customHeight="1">
      <c r="A10" s="253" t="s">
        <v>477</v>
      </c>
      <c r="B10" s="208" t="s">
        <v>14</v>
      </c>
      <c r="C10" s="208" t="s">
        <v>14</v>
      </c>
      <c r="D10" s="208">
        <v>0</v>
      </c>
      <c r="E10" s="254">
        <v>0</v>
      </c>
      <c r="F10" s="254">
        <v>0</v>
      </c>
      <c r="G10" s="254">
        <v>0</v>
      </c>
      <c r="H10" s="254">
        <v>0</v>
      </c>
      <c r="I10" s="254">
        <v>0</v>
      </c>
      <c r="J10" s="254">
        <v>0</v>
      </c>
      <c r="K10" s="254">
        <v>0</v>
      </c>
      <c r="L10" s="254">
        <v>0</v>
      </c>
      <c r="M10" s="254">
        <v>0</v>
      </c>
      <c r="N10" s="254">
        <v>0</v>
      </c>
      <c r="O10" s="254">
        <v>0</v>
      </c>
      <c r="P10" s="254">
        <v>0</v>
      </c>
      <c r="Q10" s="254">
        <v>0</v>
      </c>
      <c r="R10" s="255">
        <v>0</v>
      </c>
      <c r="S10" s="256">
        <v>0</v>
      </c>
      <c r="T10" s="254">
        <v>0</v>
      </c>
      <c r="U10" s="823" t="s">
        <v>477</v>
      </c>
    </row>
    <row r="11" spans="1:22" s="211" customFormat="1" ht="27.75" customHeight="1">
      <c r="A11" s="253" t="s">
        <v>485</v>
      </c>
      <c r="B11" s="208">
        <f ca="1">+B+B11:Q11</f>
        <v>0</v>
      </c>
      <c r="C11" s="208" t="s">
        <v>14</v>
      </c>
      <c r="D11" s="208">
        <v>0</v>
      </c>
      <c r="E11" s="254">
        <v>0</v>
      </c>
      <c r="F11" s="254">
        <v>0</v>
      </c>
      <c r="G11" s="254">
        <v>0</v>
      </c>
      <c r="H11" s="254">
        <v>0</v>
      </c>
      <c r="I11" s="254">
        <v>0</v>
      </c>
      <c r="J11" s="254">
        <v>0</v>
      </c>
      <c r="K11" s="254">
        <v>0</v>
      </c>
      <c r="L11" s="254">
        <v>0</v>
      </c>
      <c r="M11" s="254">
        <v>0</v>
      </c>
      <c r="N11" s="254">
        <v>0</v>
      </c>
      <c r="O11" s="254">
        <v>0</v>
      </c>
      <c r="P11" s="254">
        <v>0</v>
      </c>
      <c r="Q11" s="254">
        <v>0</v>
      </c>
      <c r="R11" s="255">
        <v>0</v>
      </c>
      <c r="S11" s="256">
        <v>0</v>
      </c>
      <c r="T11" s="254">
        <v>0</v>
      </c>
      <c r="U11" s="265" t="s">
        <v>484</v>
      </c>
    </row>
    <row r="12" spans="1:22" s="211" customFormat="1" ht="27.75" customHeight="1">
      <c r="A12" s="253" t="s">
        <v>504</v>
      </c>
      <c r="B12" s="208">
        <f ca="1">+B+B12:Q12</f>
        <v>0</v>
      </c>
      <c r="C12" s="208" t="s">
        <v>14</v>
      </c>
      <c r="D12" s="208">
        <v>0</v>
      </c>
      <c r="E12" s="254">
        <v>0</v>
      </c>
      <c r="F12" s="254">
        <v>0</v>
      </c>
      <c r="G12" s="254">
        <v>0</v>
      </c>
      <c r="H12" s="254">
        <v>0</v>
      </c>
      <c r="I12" s="254">
        <v>0</v>
      </c>
      <c r="J12" s="254">
        <v>0</v>
      </c>
      <c r="K12" s="254">
        <v>0</v>
      </c>
      <c r="L12" s="254">
        <v>0</v>
      </c>
      <c r="M12" s="254">
        <v>0</v>
      </c>
      <c r="N12" s="254">
        <v>0</v>
      </c>
      <c r="O12" s="254">
        <v>0</v>
      </c>
      <c r="P12" s="254">
        <v>0</v>
      </c>
      <c r="Q12" s="254">
        <v>0</v>
      </c>
      <c r="R12" s="255">
        <v>0</v>
      </c>
      <c r="S12" s="256">
        <v>0</v>
      </c>
      <c r="T12" s="254">
        <v>0</v>
      </c>
      <c r="U12" s="265" t="s">
        <v>504</v>
      </c>
    </row>
    <row r="13" spans="1:22" s="220" customFormat="1" ht="27.75" customHeight="1">
      <c r="A13" s="253" t="s">
        <v>577</v>
      </c>
      <c r="B13" s="208">
        <f ca="1">+B+B13:Q13</f>
        <v>0</v>
      </c>
      <c r="C13" s="208" t="s">
        <v>14</v>
      </c>
      <c r="D13" s="208">
        <v>0</v>
      </c>
      <c r="E13" s="254">
        <v>0</v>
      </c>
      <c r="F13" s="254">
        <v>0</v>
      </c>
      <c r="G13" s="254">
        <v>0</v>
      </c>
      <c r="H13" s="254">
        <v>0</v>
      </c>
      <c r="I13" s="254">
        <v>0</v>
      </c>
      <c r="J13" s="254">
        <v>0</v>
      </c>
      <c r="K13" s="254">
        <v>0</v>
      </c>
      <c r="L13" s="254">
        <v>0</v>
      </c>
      <c r="M13" s="254">
        <v>0</v>
      </c>
      <c r="N13" s="254">
        <v>0</v>
      </c>
      <c r="O13" s="254">
        <v>0</v>
      </c>
      <c r="P13" s="254">
        <v>0</v>
      </c>
      <c r="Q13" s="254">
        <v>0</v>
      </c>
      <c r="R13" s="255">
        <v>0</v>
      </c>
      <c r="S13" s="256">
        <v>0</v>
      </c>
      <c r="T13" s="254">
        <v>0</v>
      </c>
      <c r="U13" s="265" t="s">
        <v>577</v>
      </c>
      <c r="V13" s="211"/>
    </row>
    <row r="14" spans="1:22" s="220" customFormat="1" ht="27.75" customHeight="1">
      <c r="A14" s="253" t="s">
        <v>598</v>
      </c>
      <c r="B14" s="208">
        <f ca="1">+B+B14:Q14</f>
        <v>0</v>
      </c>
      <c r="C14" s="208" t="s">
        <v>14</v>
      </c>
      <c r="D14" s="208">
        <v>0</v>
      </c>
      <c r="E14" s="254">
        <v>0</v>
      </c>
      <c r="F14" s="254">
        <v>0</v>
      </c>
      <c r="G14" s="254">
        <v>0</v>
      </c>
      <c r="H14" s="254">
        <v>0</v>
      </c>
      <c r="I14" s="254">
        <v>0</v>
      </c>
      <c r="J14" s="254">
        <v>0</v>
      </c>
      <c r="K14" s="254">
        <v>0</v>
      </c>
      <c r="L14" s="254">
        <v>0</v>
      </c>
      <c r="M14" s="254">
        <v>0</v>
      </c>
      <c r="N14" s="254">
        <v>0</v>
      </c>
      <c r="O14" s="254">
        <v>0</v>
      </c>
      <c r="P14" s="254">
        <v>0</v>
      </c>
      <c r="Q14" s="254">
        <v>0</v>
      </c>
      <c r="R14" s="255">
        <v>0</v>
      </c>
      <c r="S14" s="256">
        <v>0</v>
      </c>
      <c r="T14" s="254">
        <v>0</v>
      </c>
      <c r="U14" s="265" t="s">
        <v>598</v>
      </c>
    </row>
    <row r="15" spans="1:22" s="220" customFormat="1" ht="27.75" customHeight="1">
      <c r="A15" s="253" t="s">
        <v>631</v>
      </c>
      <c r="B15" s="208">
        <f ca="1">+B+B15:Q15</f>
        <v>0</v>
      </c>
      <c r="C15" s="208" t="s">
        <v>14</v>
      </c>
      <c r="D15" s="208">
        <v>0</v>
      </c>
      <c r="E15" s="254">
        <v>0</v>
      </c>
      <c r="F15" s="254">
        <v>0</v>
      </c>
      <c r="G15" s="254">
        <v>0</v>
      </c>
      <c r="H15" s="254">
        <v>0</v>
      </c>
      <c r="I15" s="254">
        <v>0</v>
      </c>
      <c r="J15" s="254">
        <v>0</v>
      </c>
      <c r="K15" s="254">
        <v>0</v>
      </c>
      <c r="L15" s="254">
        <v>0</v>
      </c>
      <c r="M15" s="254">
        <v>0</v>
      </c>
      <c r="N15" s="254">
        <v>0</v>
      </c>
      <c r="O15" s="254">
        <v>0</v>
      </c>
      <c r="P15" s="254">
        <v>0</v>
      </c>
      <c r="Q15" s="254">
        <v>0</v>
      </c>
      <c r="R15" s="255">
        <v>0</v>
      </c>
      <c r="S15" s="256">
        <v>0</v>
      </c>
      <c r="T15" s="254">
        <v>0</v>
      </c>
      <c r="U15" s="265" t="s">
        <v>631</v>
      </c>
    </row>
    <row r="16" spans="1:22" s="220" customFormat="1" ht="27.75" customHeight="1">
      <c r="A16" s="253" t="s">
        <v>769</v>
      </c>
      <c r="B16" s="208">
        <v>0</v>
      </c>
      <c r="C16" s="208" t="s">
        <v>14</v>
      </c>
      <c r="D16" s="208">
        <v>0</v>
      </c>
      <c r="E16" s="254">
        <v>0</v>
      </c>
      <c r="F16" s="254">
        <v>0</v>
      </c>
      <c r="G16" s="254">
        <v>0</v>
      </c>
      <c r="H16" s="254">
        <v>0</v>
      </c>
      <c r="I16" s="254">
        <v>0</v>
      </c>
      <c r="J16" s="254">
        <v>0</v>
      </c>
      <c r="K16" s="254">
        <v>0</v>
      </c>
      <c r="L16" s="254">
        <v>0</v>
      </c>
      <c r="M16" s="254">
        <v>0</v>
      </c>
      <c r="N16" s="254">
        <v>0</v>
      </c>
      <c r="O16" s="254">
        <v>0</v>
      </c>
      <c r="P16" s="254">
        <v>0</v>
      </c>
      <c r="Q16" s="254">
        <v>0</v>
      </c>
      <c r="R16" s="255">
        <v>0</v>
      </c>
      <c r="S16" s="256">
        <v>0</v>
      </c>
      <c r="T16" s="254">
        <v>0</v>
      </c>
      <c r="U16" s="265" t="s">
        <v>769</v>
      </c>
    </row>
    <row r="17" spans="1:21" s="220" customFormat="1" ht="27.75" customHeight="1">
      <c r="A17" s="217" t="s">
        <v>770</v>
      </c>
      <c r="B17" s="219">
        <v>0</v>
      </c>
      <c r="C17" s="219" t="s">
        <v>14</v>
      </c>
      <c r="D17" s="219">
        <v>0</v>
      </c>
      <c r="E17" s="297">
        <v>0</v>
      </c>
      <c r="F17" s="297">
        <v>0</v>
      </c>
      <c r="G17" s="297">
        <v>0</v>
      </c>
      <c r="H17" s="297">
        <v>0</v>
      </c>
      <c r="I17" s="297">
        <v>0</v>
      </c>
      <c r="J17" s="297">
        <v>0</v>
      </c>
      <c r="K17" s="297">
        <v>0</v>
      </c>
      <c r="L17" s="297">
        <v>0</v>
      </c>
      <c r="M17" s="297">
        <v>0</v>
      </c>
      <c r="N17" s="297">
        <v>0</v>
      </c>
      <c r="O17" s="297">
        <v>0</v>
      </c>
      <c r="P17" s="297">
        <v>0</v>
      </c>
      <c r="Q17" s="297">
        <v>0</v>
      </c>
      <c r="R17" s="298">
        <v>0</v>
      </c>
      <c r="S17" s="299">
        <v>0</v>
      </c>
      <c r="T17" s="297">
        <v>0</v>
      </c>
      <c r="U17" s="708" t="s">
        <v>770</v>
      </c>
    </row>
    <row r="18" spans="1:21" s="148" customFormat="1" ht="12" customHeight="1">
      <c r="A18" s="46" t="s">
        <v>441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1"/>
      <c r="P18" s="221"/>
      <c r="Q18" s="221"/>
      <c r="R18" s="222"/>
      <c r="S18" s="222"/>
      <c r="T18" s="222"/>
      <c r="U18" s="79" t="s">
        <v>535</v>
      </c>
    </row>
    <row r="19" spans="1:21" s="148" customFormat="1" ht="14.1" customHeight="1">
      <c r="A19" s="651" t="s">
        <v>765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U19" s="147"/>
    </row>
    <row r="20" spans="1:21" s="148" customFormat="1" ht="14.1" customHeight="1">
      <c r="A20" s="652" t="s">
        <v>642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U20" s="147"/>
    </row>
    <row r="21" spans="1:21" s="148" customFormat="1" ht="14.1" customHeight="1">
      <c r="A21" s="652" t="s">
        <v>643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80"/>
      <c r="L21" s="222"/>
      <c r="M21" s="222"/>
      <c r="N21" s="222"/>
      <c r="O21" s="222"/>
      <c r="P21" s="258"/>
      <c r="Q21" s="258"/>
      <c r="R21" s="222"/>
      <c r="S21" s="222"/>
      <c r="T21" s="222"/>
      <c r="U21" s="147"/>
    </row>
    <row r="22" spans="1:21" s="268" customFormat="1" ht="12" customHeight="1">
      <c r="A22" s="223"/>
      <c r="N22" s="269"/>
    </row>
    <row r="23" spans="1:21" ht="12" customHeight="1">
      <c r="A23" s="227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58"/>
    </row>
    <row r="24" spans="1:21" ht="12" customHeight="1">
      <c r="A24" s="222"/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58"/>
    </row>
    <row r="25" spans="1:21">
      <c r="A25" s="222"/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58"/>
    </row>
    <row r="26" spans="1:21">
      <c r="A26" s="222"/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58"/>
    </row>
    <row r="27" spans="1:21">
      <c r="A27" s="222"/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58"/>
    </row>
    <row r="28" spans="1:21">
      <c r="A28" s="222"/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58"/>
    </row>
    <row r="29" spans="1:21">
      <c r="A29" s="222"/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58"/>
    </row>
    <row r="30" spans="1:21">
      <c r="A30" s="222"/>
      <c r="B30" s="222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58"/>
    </row>
    <row r="31" spans="1:21">
      <c r="A31" s="222"/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58"/>
    </row>
  </sheetData>
  <mergeCells count="5">
    <mergeCell ref="A2:K2"/>
    <mergeCell ref="L2:U2"/>
    <mergeCell ref="F6:F7"/>
    <mergeCell ref="I6:I7"/>
    <mergeCell ref="L6:L7"/>
  </mergeCells>
  <phoneticPr fontId="7" type="noConversion"/>
  <printOptions horizontalCentered="1" gridLines="1" gridLinesSet="0"/>
  <pageMargins left="1.2204724409448819" right="1.2204724409448819" top="1.0236220472440944" bottom="2.3622047244094491" header="0" footer="0"/>
  <pageSetup paperSize="9" scale="81" pageOrder="overThenDown" orientation="portrait" r:id="rId1"/>
  <headerFooter alignWithMargins="0"/>
  <colBreaks count="1" manualBreakCount="1">
    <brk id="1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S181"/>
  <sheetViews>
    <sheetView view="pageBreakPreview" zoomScaleNormal="115" workbookViewId="0">
      <pane ySplit="6" topLeftCell="A7" activePane="bottomLeft" state="frozen"/>
      <selection activeCell="I21" sqref="I21"/>
      <selection pane="bottomLeft" activeCell="K17" sqref="K17"/>
    </sheetView>
  </sheetViews>
  <sheetFormatPr defaultRowHeight="17.25"/>
  <cols>
    <col min="1" max="1" width="9.125" style="63" customWidth="1"/>
    <col min="2" max="2" width="7.5" style="63" customWidth="1"/>
    <col min="3" max="3" width="7.875" style="63" customWidth="1"/>
    <col min="4" max="5" width="6.625" style="63" customWidth="1"/>
    <col min="6" max="6" width="7.5" style="63" customWidth="1"/>
    <col min="7" max="7" width="6.75" style="63" customWidth="1"/>
    <col min="8" max="9" width="6.375" style="63" customWidth="1"/>
    <col min="10" max="10" width="6.625" style="63" customWidth="1"/>
    <col min="11" max="12" width="6.5" style="63" customWidth="1"/>
    <col min="13" max="13" width="7.25" style="63" customWidth="1"/>
    <col min="14" max="16" width="7.875" style="63" customWidth="1"/>
    <col min="17" max="17" width="10.5" style="63" customWidth="1"/>
    <col min="18" max="18" width="13.25" style="63" customWidth="1"/>
    <col min="19" max="19" width="10" style="63" customWidth="1"/>
    <col min="20" max="20" width="9.375" style="63" customWidth="1"/>
    <col min="21" max="16384" width="9" style="63"/>
  </cols>
  <sheetData>
    <row r="1" spans="1:19" s="68" customFormat="1" ht="20.100000000000001" customHeight="1">
      <c r="A1" s="872" t="s">
        <v>607</v>
      </c>
      <c r="B1" s="872"/>
      <c r="C1" s="872"/>
      <c r="D1" s="872"/>
      <c r="E1" s="872"/>
      <c r="F1" s="872"/>
      <c r="G1" s="872"/>
      <c r="H1" s="872"/>
      <c r="I1" s="872"/>
      <c r="J1" s="872"/>
      <c r="K1" s="872"/>
      <c r="L1" s="872"/>
      <c r="M1" s="573"/>
      <c r="N1" s="67" t="s">
        <v>608</v>
      </c>
      <c r="O1" s="67"/>
      <c r="P1" s="67"/>
      <c r="Q1" s="67"/>
      <c r="R1" s="67"/>
      <c r="S1" s="67"/>
    </row>
    <row r="2" spans="1:19" s="42" customFormat="1" ht="20.100000000000001" customHeight="1" thickBot="1">
      <c r="A2" s="733" t="s">
        <v>785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734" t="s">
        <v>813</v>
      </c>
    </row>
    <row r="3" spans="1:19" s="46" customFormat="1" ht="20.100000000000001" customHeight="1" thickTop="1">
      <c r="A3" s="829" t="s">
        <v>204</v>
      </c>
      <c r="B3" s="300" t="s">
        <v>126</v>
      </c>
      <c r="C3" s="301" t="s">
        <v>86</v>
      </c>
      <c r="D3" s="834" t="s">
        <v>784</v>
      </c>
      <c r="E3" s="837"/>
      <c r="F3" s="837"/>
      <c r="G3" s="302" t="s">
        <v>781</v>
      </c>
      <c r="H3" s="73"/>
      <c r="I3" s="73"/>
      <c r="J3" s="909" t="s">
        <v>782</v>
      </c>
      <c r="K3" s="910"/>
      <c r="L3" s="910"/>
      <c r="M3" s="91" t="s">
        <v>783</v>
      </c>
      <c r="N3" s="47"/>
      <c r="O3" s="47"/>
      <c r="P3" s="47"/>
      <c r="Q3" s="91" t="s">
        <v>713</v>
      </c>
      <c r="R3" s="47"/>
      <c r="S3" s="834" t="s">
        <v>87</v>
      </c>
    </row>
    <row r="4" spans="1:19" s="46" customFormat="1" ht="20.100000000000001" customHeight="1">
      <c r="A4" s="830"/>
      <c r="B4" s="303"/>
      <c r="C4" s="304" t="s">
        <v>134</v>
      </c>
      <c r="D4" s="832" t="s">
        <v>1</v>
      </c>
      <c r="E4" s="854"/>
      <c r="F4" s="854"/>
      <c r="G4" s="848" t="s">
        <v>88</v>
      </c>
      <c r="H4" s="881"/>
      <c r="I4" s="860"/>
      <c r="J4" s="911" t="s">
        <v>129</v>
      </c>
      <c r="K4" s="878"/>
      <c r="L4" s="879"/>
      <c r="M4" s="49" t="s">
        <v>712</v>
      </c>
      <c r="N4" s="47"/>
      <c r="O4" s="47"/>
      <c r="P4" s="47"/>
      <c r="Q4" s="49" t="s">
        <v>714</v>
      </c>
      <c r="R4" s="47"/>
      <c r="S4" s="832"/>
    </row>
    <row r="5" spans="1:19" s="46" customFormat="1" ht="20.100000000000001" customHeight="1">
      <c r="A5" s="830"/>
      <c r="B5" s="304" t="s">
        <v>134</v>
      </c>
      <c r="C5" s="304" t="s">
        <v>135</v>
      </c>
      <c r="D5" s="848"/>
      <c r="E5" s="69" t="s">
        <v>3</v>
      </c>
      <c r="F5" s="83" t="s">
        <v>4</v>
      </c>
      <c r="G5" s="848"/>
      <c r="H5" s="69" t="s">
        <v>3</v>
      </c>
      <c r="I5" s="69" t="s">
        <v>4</v>
      </c>
      <c r="J5" s="848"/>
      <c r="K5" s="69" t="s">
        <v>3</v>
      </c>
      <c r="L5" s="70" t="s">
        <v>426</v>
      </c>
      <c r="M5" s="69" t="s">
        <v>22</v>
      </c>
      <c r="N5" s="305" t="s">
        <v>23</v>
      </c>
      <c r="O5" s="305" t="s">
        <v>89</v>
      </c>
      <c r="P5" s="306" t="s">
        <v>90</v>
      </c>
      <c r="Q5" s="143" t="s">
        <v>197</v>
      </c>
      <c r="R5" s="306" t="s">
        <v>31</v>
      </c>
      <c r="S5" s="832"/>
    </row>
    <row r="6" spans="1:19" s="46" customFormat="1" ht="35.1" customHeight="1">
      <c r="A6" s="835"/>
      <c r="B6" s="307" t="s">
        <v>5</v>
      </c>
      <c r="C6" s="308" t="s">
        <v>130</v>
      </c>
      <c r="D6" s="912"/>
      <c r="E6" s="309" t="s">
        <v>7</v>
      </c>
      <c r="F6" s="310" t="s">
        <v>8</v>
      </c>
      <c r="G6" s="912"/>
      <c r="H6" s="309" t="s">
        <v>7</v>
      </c>
      <c r="I6" s="309" t="s">
        <v>8</v>
      </c>
      <c r="J6" s="912"/>
      <c r="K6" s="309" t="s">
        <v>7</v>
      </c>
      <c r="L6" s="310" t="s">
        <v>8</v>
      </c>
      <c r="M6" s="309" t="s">
        <v>21</v>
      </c>
      <c r="N6" s="84" t="s">
        <v>131</v>
      </c>
      <c r="O6" s="311" t="s">
        <v>132</v>
      </c>
      <c r="P6" s="312" t="s">
        <v>133</v>
      </c>
      <c r="Q6" s="311" t="s">
        <v>196</v>
      </c>
      <c r="R6" s="308" t="s">
        <v>29</v>
      </c>
      <c r="S6" s="833"/>
    </row>
    <row r="7" spans="1:19" s="314" customFormat="1" ht="33" customHeight="1">
      <c r="A7" s="313" t="s">
        <v>418</v>
      </c>
      <c r="B7" s="62">
        <v>1</v>
      </c>
      <c r="C7" s="62">
        <v>49</v>
      </c>
      <c r="D7" s="62">
        <v>8375</v>
      </c>
      <c r="E7" s="62">
        <v>4816</v>
      </c>
      <c r="F7" s="62">
        <v>3559</v>
      </c>
      <c r="G7" s="62">
        <v>125</v>
      </c>
      <c r="H7" s="62">
        <v>77</v>
      </c>
      <c r="I7" s="62">
        <v>48</v>
      </c>
      <c r="J7" s="62">
        <v>10</v>
      </c>
      <c r="K7" s="62">
        <v>8</v>
      </c>
      <c r="L7" s="62">
        <v>2</v>
      </c>
      <c r="M7" s="62">
        <v>1725</v>
      </c>
      <c r="N7" s="62">
        <v>57</v>
      </c>
      <c r="O7" s="62">
        <v>1035</v>
      </c>
      <c r="P7" s="62">
        <v>31</v>
      </c>
      <c r="Q7" s="62">
        <v>17325</v>
      </c>
      <c r="R7" s="62">
        <v>2478</v>
      </c>
      <c r="S7" s="77" t="s">
        <v>418</v>
      </c>
    </row>
    <row r="8" spans="1:19" s="314" customFormat="1" ht="33" customHeight="1">
      <c r="A8" s="313" t="s">
        <v>474</v>
      </c>
      <c r="B8" s="62">
        <v>1</v>
      </c>
      <c r="C8" s="62">
        <v>49</v>
      </c>
      <c r="D8" s="62">
        <v>8298</v>
      </c>
      <c r="E8" s="62">
        <v>4909</v>
      </c>
      <c r="F8" s="62">
        <v>3389</v>
      </c>
      <c r="G8" s="62">
        <v>118</v>
      </c>
      <c r="H8" s="62">
        <v>72</v>
      </c>
      <c r="I8" s="62">
        <v>46</v>
      </c>
      <c r="J8" s="62">
        <v>12</v>
      </c>
      <c r="K8" s="62">
        <v>11</v>
      </c>
      <c r="L8" s="62">
        <v>1</v>
      </c>
      <c r="M8" s="62">
        <v>1940</v>
      </c>
      <c r="N8" s="62">
        <v>50</v>
      </c>
      <c r="O8" s="62">
        <v>1153</v>
      </c>
      <c r="P8" s="62">
        <v>20</v>
      </c>
      <c r="Q8" s="62">
        <v>10503</v>
      </c>
      <c r="R8" s="62">
        <v>2193</v>
      </c>
      <c r="S8" s="77" t="s">
        <v>474</v>
      </c>
    </row>
    <row r="9" spans="1:19" s="314" customFormat="1" ht="33" customHeight="1">
      <c r="A9" s="313" t="s">
        <v>477</v>
      </c>
      <c r="B9" s="62">
        <v>1</v>
      </c>
      <c r="C9" s="62">
        <v>48</v>
      </c>
      <c r="D9" s="62">
        <v>8504</v>
      </c>
      <c r="E9" s="62">
        <v>5071</v>
      </c>
      <c r="F9" s="62">
        <v>3433</v>
      </c>
      <c r="G9" s="62">
        <v>115</v>
      </c>
      <c r="H9" s="62">
        <v>70</v>
      </c>
      <c r="I9" s="62">
        <v>45</v>
      </c>
      <c r="J9" s="62">
        <v>65</v>
      </c>
      <c r="K9" s="62">
        <v>38</v>
      </c>
      <c r="L9" s="62">
        <v>27</v>
      </c>
      <c r="M9" s="62">
        <v>1940</v>
      </c>
      <c r="N9" s="62">
        <v>44</v>
      </c>
      <c r="O9" s="62">
        <v>1371</v>
      </c>
      <c r="P9" s="62">
        <v>44</v>
      </c>
      <c r="Q9" s="62">
        <v>11548</v>
      </c>
      <c r="R9" s="62">
        <v>2401</v>
      </c>
      <c r="S9" s="77" t="s">
        <v>477</v>
      </c>
    </row>
    <row r="10" spans="1:19" s="72" customFormat="1" ht="33" customHeight="1">
      <c r="A10" s="313" t="s">
        <v>485</v>
      </c>
      <c r="B10" s="315">
        <v>1</v>
      </c>
      <c r="C10" s="62">
        <v>52</v>
      </c>
      <c r="D10" s="62">
        <v>8938</v>
      </c>
      <c r="E10" s="62">
        <v>5316</v>
      </c>
      <c r="F10" s="62">
        <v>3622</v>
      </c>
      <c r="G10" s="62">
        <v>121</v>
      </c>
      <c r="H10" s="62">
        <v>79</v>
      </c>
      <c r="I10" s="62">
        <v>42</v>
      </c>
      <c r="J10" s="62">
        <v>68</v>
      </c>
      <c r="K10" s="62">
        <v>41</v>
      </c>
      <c r="L10" s="62">
        <v>27</v>
      </c>
      <c r="M10" s="62">
        <v>1671</v>
      </c>
      <c r="N10" s="62">
        <v>86</v>
      </c>
      <c r="O10" s="62">
        <v>1288</v>
      </c>
      <c r="P10" s="62">
        <v>58</v>
      </c>
      <c r="Q10" s="62">
        <v>10288</v>
      </c>
      <c r="R10" s="62">
        <v>2391</v>
      </c>
      <c r="S10" s="83" t="s">
        <v>485</v>
      </c>
    </row>
    <row r="11" spans="1:19" s="72" customFormat="1" ht="33" customHeight="1">
      <c r="A11" s="313" t="s">
        <v>504</v>
      </c>
      <c r="B11" s="315">
        <v>1</v>
      </c>
      <c r="C11" s="62">
        <v>51</v>
      </c>
      <c r="D11" s="542">
        <v>9174</v>
      </c>
      <c r="E11" s="543">
        <v>5453</v>
      </c>
      <c r="F11" s="543">
        <v>3721</v>
      </c>
      <c r="G11" s="542">
        <v>124</v>
      </c>
      <c r="H11" s="544">
        <v>76</v>
      </c>
      <c r="I11" s="543">
        <v>48</v>
      </c>
      <c r="J11" s="542">
        <v>67</v>
      </c>
      <c r="K11" s="543">
        <v>39</v>
      </c>
      <c r="L11" s="543">
        <v>28</v>
      </c>
      <c r="M11" s="543">
        <v>1926</v>
      </c>
      <c r="N11" s="543">
        <v>107</v>
      </c>
      <c r="O11" s="543">
        <v>1058</v>
      </c>
      <c r="P11" s="543">
        <v>65</v>
      </c>
      <c r="Q11" s="543">
        <v>10614</v>
      </c>
      <c r="R11" s="543">
        <v>2497</v>
      </c>
      <c r="S11" s="572" t="s">
        <v>510</v>
      </c>
    </row>
    <row r="12" spans="1:19" s="72" customFormat="1" ht="33" customHeight="1">
      <c r="A12" s="313" t="s">
        <v>579</v>
      </c>
      <c r="B12" s="315">
        <v>1</v>
      </c>
      <c r="C12" s="62">
        <v>50</v>
      </c>
      <c r="D12" s="542">
        <v>9808</v>
      </c>
      <c r="E12" s="543">
        <v>5855</v>
      </c>
      <c r="F12" s="543">
        <v>3953</v>
      </c>
      <c r="G12" s="542">
        <v>144</v>
      </c>
      <c r="H12" s="544">
        <v>85</v>
      </c>
      <c r="I12" s="543">
        <v>59</v>
      </c>
      <c r="J12" s="542">
        <v>79</v>
      </c>
      <c r="K12" s="543">
        <v>50</v>
      </c>
      <c r="L12" s="543">
        <v>29</v>
      </c>
      <c r="M12" s="543">
        <v>1899</v>
      </c>
      <c r="N12" s="543">
        <v>115</v>
      </c>
      <c r="O12" s="543">
        <v>1234</v>
      </c>
      <c r="P12" s="543">
        <v>97</v>
      </c>
      <c r="Q12" s="543">
        <v>11414</v>
      </c>
      <c r="R12" s="543">
        <v>2679</v>
      </c>
      <c r="S12" s="572" t="s">
        <v>579</v>
      </c>
    </row>
    <row r="13" spans="1:19" s="72" customFormat="1" ht="33" customHeight="1">
      <c r="A13" s="313" t="s">
        <v>601</v>
      </c>
      <c r="B13" s="315">
        <v>1</v>
      </c>
      <c r="C13" s="62">
        <v>50</v>
      </c>
      <c r="D13" s="542">
        <v>9024</v>
      </c>
      <c r="E13" s="543">
        <v>5128</v>
      </c>
      <c r="F13" s="543">
        <v>3896</v>
      </c>
      <c r="G13" s="542">
        <v>158</v>
      </c>
      <c r="H13" s="544">
        <v>101</v>
      </c>
      <c r="I13" s="543">
        <v>57</v>
      </c>
      <c r="J13" s="542">
        <v>92</v>
      </c>
      <c r="K13" s="543">
        <v>47</v>
      </c>
      <c r="L13" s="543">
        <v>45</v>
      </c>
      <c r="M13" s="543">
        <v>1915</v>
      </c>
      <c r="N13" s="543">
        <v>115</v>
      </c>
      <c r="O13" s="543">
        <v>1164</v>
      </c>
      <c r="P13" s="543">
        <v>86</v>
      </c>
      <c r="Q13" s="543">
        <v>8699</v>
      </c>
      <c r="R13" s="543">
        <v>2725</v>
      </c>
      <c r="S13" s="572" t="s">
        <v>601</v>
      </c>
    </row>
    <row r="14" spans="1:19" s="72" customFormat="1" ht="33" customHeight="1">
      <c r="A14" s="313" t="s">
        <v>650</v>
      </c>
      <c r="B14" s="315">
        <v>1</v>
      </c>
      <c r="C14" s="62">
        <v>66</v>
      </c>
      <c r="D14" s="542">
        <v>9146</v>
      </c>
      <c r="E14" s="543">
        <v>4865</v>
      </c>
      <c r="F14" s="543">
        <v>4281</v>
      </c>
      <c r="G14" s="542">
        <v>167</v>
      </c>
      <c r="H14" s="544">
        <v>98</v>
      </c>
      <c r="I14" s="543">
        <v>69</v>
      </c>
      <c r="J14" s="542">
        <v>94</v>
      </c>
      <c r="K14" s="543">
        <v>55</v>
      </c>
      <c r="L14" s="543">
        <v>39</v>
      </c>
      <c r="M14" s="543">
        <v>2153</v>
      </c>
      <c r="N14" s="543">
        <v>142</v>
      </c>
      <c r="O14" s="543">
        <v>1163</v>
      </c>
      <c r="P14" s="543">
        <v>80</v>
      </c>
      <c r="Q14" s="543">
        <v>8075</v>
      </c>
      <c r="R14" s="543">
        <v>2675</v>
      </c>
      <c r="S14" s="572" t="s">
        <v>650</v>
      </c>
    </row>
    <row r="15" spans="1:19" s="72" customFormat="1" ht="33" hidden="1" customHeight="1">
      <c r="A15" s="313" t="s">
        <v>425</v>
      </c>
      <c r="B15" s="315">
        <v>1</v>
      </c>
      <c r="C15" s="62">
        <v>66</v>
      </c>
      <c r="D15" s="542">
        <v>9146</v>
      </c>
      <c r="E15" s="543">
        <v>4865</v>
      </c>
      <c r="F15" s="543">
        <v>4281</v>
      </c>
      <c r="G15" s="542">
        <v>167</v>
      </c>
      <c r="H15" s="544">
        <v>98</v>
      </c>
      <c r="I15" s="543">
        <v>69</v>
      </c>
      <c r="J15" s="542">
        <v>94</v>
      </c>
      <c r="K15" s="543">
        <v>55</v>
      </c>
      <c r="L15" s="543">
        <v>39</v>
      </c>
      <c r="M15" s="543">
        <v>2153</v>
      </c>
      <c r="N15" s="543">
        <v>142</v>
      </c>
      <c r="O15" s="543">
        <v>1163</v>
      </c>
      <c r="P15" s="543">
        <v>80</v>
      </c>
      <c r="Q15" s="543">
        <v>8075</v>
      </c>
      <c r="R15" s="543">
        <v>2675</v>
      </c>
      <c r="S15" s="824" t="s">
        <v>509</v>
      </c>
    </row>
    <row r="16" spans="1:19" s="72" customFormat="1" ht="33" customHeight="1">
      <c r="A16" s="562" t="s">
        <v>769</v>
      </c>
      <c r="B16" s="315">
        <v>1</v>
      </c>
      <c r="C16" s="62">
        <v>72</v>
      </c>
      <c r="D16" s="542">
        <v>9718</v>
      </c>
      <c r="E16" s="543">
        <v>4983</v>
      </c>
      <c r="F16" s="543">
        <v>4735</v>
      </c>
      <c r="G16" s="542">
        <v>179</v>
      </c>
      <c r="H16" s="544">
        <v>105</v>
      </c>
      <c r="I16" s="543">
        <v>74</v>
      </c>
      <c r="J16" s="542">
        <v>126</v>
      </c>
      <c r="K16" s="543">
        <v>68</v>
      </c>
      <c r="L16" s="543">
        <v>58</v>
      </c>
      <c r="M16" s="543">
        <v>2712</v>
      </c>
      <c r="N16" s="543">
        <v>114</v>
      </c>
      <c r="O16" s="543">
        <v>1197</v>
      </c>
      <c r="P16" s="543">
        <v>58</v>
      </c>
      <c r="Q16" s="543">
        <v>7870</v>
      </c>
      <c r="R16" s="543">
        <v>3057</v>
      </c>
      <c r="S16" s="824" t="s">
        <v>769</v>
      </c>
    </row>
    <row r="17" spans="1:19" s="72" customFormat="1" ht="33" customHeight="1">
      <c r="A17" s="742" t="s">
        <v>770</v>
      </c>
      <c r="B17" s="743">
        <v>1</v>
      </c>
      <c r="C17" s="744">
        <v>68</v>
      </c>
      <c r="D17" s="745">
        <v>10849</v>
      </c>
      <c r="E17" s="746">
        <v>5299</v>
      </c>
      <c r="F17" s="746">
        <v>5550</v>
      </c>
      <c r="G17" s="745">
        <v>212</v>
      </c>
      <c r="H17" s="747">
        <v>127</v>
      </c>
      <c r="I17" s="746">
        <v>85</v>
      </c>
      <c r="J17" s="745">
        <v>150</v>
      </c>
      <c r="K17" s="746">
        <v>70</v>
      </c>
      <c r="L17" s="746">
        <v>80</v>
      </c>
      <c r="M17" s="746">
        <v>2790</v>
      </c>
      <c r="N17" s="746">
        <v>123</v>
      </c>
      <c r="O17" s="746">
        <v>1323</v>
      </c>
      <c r="P17" s="746">
        <v>53</v>
      </c>
      <c r="Q17" s="746">
        <v>9119</v>
      </c>
      <c r="R17" s="746">
        <v>3553</v>
      </c>
      <c r="S17" s="748" t="s">
        <v>770</v>
      </c>
    </row>
    <row r="18" spans="1:19" s="72" customFormat="1" ht="33" customHeight="1">
      <c r="A18" s="574" t="s">
        <v>710</v>
      </c>
      <c r="B18" s="749">
        <v>1</v>
      </c>
      <c r="C18" s="575">
        <v>68</v>
      </c>
      <c r="D18" s="750">
        <v>10849</v>
      </c>
      <c r="E18" s="751">
        <v>5299</v>
      </c>
      <c r="F18" s="751">
        <v>5550</v>
      </c>
      <c r="G18" s="750">
        <v>212</v>
      </c>
      <c r="H18" s="752">
        <v>127</v>
      </c>
      <c r="I18" s="751">
        <v>85</v>
      </c>
      <c r="J18" s="750">
        <v>150</v>
      </c>
      <c r="K18" s="751">
        <v>70</v>
      </c>
      <c r="L18" s="751">
        <v>80</v>
      </c>
      <c r="M18" s="751">
        <v>2790</v>
      </c>
      <c r="N18" s="751">
        <v>123</v>
      </c>
      <c r="O18" s="751">
        <v>1323</v>
      </c>
      <c r="P18" s="751">
        <v>53</v>
      </c>
      <c r="Q18" s="751">
        <v>9119</v>
      </c>
      <c r="R18" s="751">
        <v>3553</v>
      </c>
      <c r="S18" s="753" t="s">
        <v>711</v>
      </c>
    </row>
    <row r="19" spans="1:19" s="46" customFormat="1" ht="15" customHeight="1">
      <c r="A19" s="46" t="s">
        <v>441</v>
      </c>
      <c r="S19" s="79" t="s">
        <v>443</v>
      </c>
    </row>
    <row r="20" spans="1:19" s="149" customFormat="1" ht="21.75" customHeight="1">
      <c r="A20" s="664" t="s">
        <v>778</v>
      </c>
    </row>
    <row r="21" spans="1:19" s="149" customFormat="1" ht="21.75" customHeight="1">
      <c r="A21" s="665" t="s">
        <v>779</v>
      </c>
    </row>
    <row r="22" spans="1:19" s="149" customFormat="1" ht="21.75" customHeight="1">
      <c r="A22" s="666" t="s">
        <v>780</v>
      </c>
    </row>
    <row r="23" spans="1:19" s="149" customFormat="1" ht="21.75" customHeight="1"/>
    <row r="24" spans="1:19" s="149" customFormat="1" ht="21.75" customHeight="1"/>
    <row r="25" spans="1:19" s="149" customFormat="1" ht="21.75" customHeight="1"/>
    <row r="26" spans="1:19" s="149" customFormat="1" ht="21.75" customHeight="1"/>
    <row r="27" spans="1:19" s="149" customFormat="1" ht="21.75" customHeight="1"/>
    <row r="28" spans="1:19" s="149" customFormat="1" ht="21.75" customHeight="1"/>
    <row r="29" spans="1:19" s="149" customFormat="1" ht="21.75" customHeight="1"/>
    <row r="30" spans="1:19" s="149" customFormat="1" ht="21.75" customHeight="1"/>
    <row r="31" spans="1:19" s="149" customFormat="1" ht="21.75" customHeight="1"/>
    <row r="32" spans="1:19" s="149" customFormat="1" ht="21.75" customHeight="1"/>
    <row r="33" s="149" customFormat="1" ht="21.75" customHeight="1"/>
    <row r="34" s="149" customFormat="1" ht="21.75" customHeight="1"/>
    <row r="35" s="149" customFormat="1" ht="21.75" customHeight="1"/>
    <row r="36" s="149" customFormat="1" ht="21.75" customHeight="1"/>
    <row r="37" s="149" customFormat="1" ht="21.75" customHeight="1"/>
    <row r="38" s="149" customFormat="1" ht="21.75" customHeight="1"/>
    <row r="39" s="149" customFormat="1" ht="21.75" customHeight="1"/>
    <row r="40" s="149" customFormat="1" ht="21.75" customHeight="1"/>
    <row r="41" s="149" customFormat="1" ht="21.75" customHeight="1"/>
    <row r="42" s="149" customFormat="1" ht="21.75" customHeight="1"/>
    <row r="43" s="149" customFormat="1" ht="21.75" customHeight="1"/>
    <row r="44" s="149" customFormat="1" ht="21.75" customHeight="1"/>
    <row r="45" s="149" customFormat="1" ht="21.75" customHeight="1"/>
    <row r="46" s="149" customFormat="1" ht="21.75" customHeight="1"/>
    <row r="47" s="149" customFormat="1" ht="21.75" customHeight="1"/>
    <row r="48" s="149" customFormat="1" ht="21.75" customHeight="1"/>
    <row r="49" s="149" customFormat="1" ht="21.75" customHeight="1"/>
    <row r="50" s="149" customFormat="1" ht="21.75" customHeight="1"/>
    <row r="51" s="149" customFormat="1" ht="21.75" customHeight="1"/>
    <row r="52" s="149" customFormat="1" ht="21.75" customHeight="1"/>
    <row r="53" s="149" customFormat="1" ht="21.75" customHeight="1"/>
    <row r="54" s="149" customFormat="1" ht="21.75" customHeight="1"/>
    <row r="55" s="149" customFormat="1" ht="21.75" customHeight="1"/>
    <row r="56" s="149" customFormat="1" ht="21.75" customHeight="1"/>
    <row r="57" s="149" customFormat="1" ht="21.75" customHeight="1"/>
    <row r="58" s="149" customFormat="1" ht="21.75" customHeight="1"/>
    <row r="59" s="149" customFormat="1" ht="21.75" customHeight="1"/>
    <row r="60" s="149" customFormat="1" ht="21.75" customHeight="1"/>
    <row r="61" s="149" customFormat="1" ht="21.75" customHeight="1"/>
    <row r="62" s="149" customFormat="1" ht="21.75" customHeight="1"/>
    <row r="63" s="149" customFormat="1" ht="21.75" customHeight="1"/>
    <row r="64" s="149" customFormat="1" ht="21.75" customHeight="1"/>
    <row r="65" s="149" customFormat="1" ht="21.75" customHeight="1"/>
    <row r="66" s="149" customFormat="1" ht="21.75" customHeight="1"/>
    <row r="67" s="149" customFormat="1" ht="21.75" customHeight="1"/>
    <row r="68" s="149" customFormat="1" ht="21.75" customHeight="1"/>
    <row r="69" s="149" customFormat="1" ht="21.75" customHeight="1"/>
    <row r="70" s="149" customFormat="1" ht="21.75" customHeight="1"/>
    <row r="71" s="149" customFormat="1"/>
    <row r="72" s="149" customFormat="1"/>
    <row r="73" s="149" customFormat="1"/>
    <row r="74" s="149" customFormat="1"/>
    <row r="75" s="149" customFormat="1"/>
    <row r="76" s="149" customFormat="1"/>
    <row r="77" s="149" customFormat="1"/>
    <row r="78" s="149" customFormat="1"/>
    <row r="79" s="149" customFormat="1"/>
    <row r="80" s="149" customFormat="1"/>
    <row r="81" s="149" customFormat="1"/>
    <row r="82" s="149" customFormat="1"/>
    <row r="83" s="149" customFormat="1"/>
    <row r="84" s="149" customFormat="1"/>
    <row r="85" s="149" customFormat="1"/>
    <row r="86" s="149" customFormat="1"/>
    <row r="87" s="149" customFormat="1"/>
    <row r="88" s="149" customFormat="1"/>
    <row r="89" s="149" customFormat="1"/>
    <row r="90" s="149" customFormat="1"/>
    <row r="91" s="149" customFormat="1"/>
    <row r="92" s="149" customFormat="1"/>
    <row r="93" s="149" customFormat="1"/>
    <row r="94" s="149" customFormat="1"/>
    <row r="95" s="149" customFormat="1"/>
    <row r="96" s="149" customFormat="1"/>
    <row r="97" s="149" customFormat="1"/>
    <row r="98" s="149" customFormat="1"/>
    <row r="99" s="149" customFormat="1"/>
    <row r="100" s="149" customFormat="1"/>
    <row r="101" s="149" customFormat="1"/>
    <row r="102" s="149" customFormat="1"/>
    <row r="103" s="149" customFormat="1"/>
    <row r="104" s="149" customFormat="1"/>
    <row r="105" s="149" customFormat="1"/>
    <row r="106" s="149" customFormat="1"/>
    <row r="107" s="149" customFormat="1"/>
    <row r="108" s="149" customFormat="1"/>
    <row r="109" s="149" customFormat="1"/>
    <row r="110" s="149" customFormat="1"/>
    <row r="111" s="149" customFormat="1"/>
    <row r="112" s="149" customFormat="1"/>
    <row r="113" s="149" customFormat="1"/>
    <row r="114" s="149" customFormat="1"/>
    <row r="115" s="149" customFormat="1"/>
    <row r="116" s="149" customFormat="1"/>
    <row r="117" s="149" customFormat="1"/>
    <row r="181" spans="3:3">
      <c r="C181" s="66"/>
    </row>
  </sheetData>
  <mergeCells count="11">
    <mergeCell ref="J5:J6"/>
    <mergeCell ref="A1:L1"/>
    <mergeCell ref="D4:F4"/>
    <mergeCell ref="D3:F3"/>
    <mergeCell ref="G4:I4"/>
    <mergeCell ref="S3:S6"/>
    <mergeCell ref="A3:A6"/>
    <mergeCell ref="J3:L3"/>
    <mergeCell ref="J4:L4"/>
    <mergeCell ref="D5:D6"/>
    <mergeCell ref="G5:G6"/>
  </mergeCells>
  <phoneticPr fontId="7" type="noConversion"/>
  <printOptions horizontalCentered="1"/>
  <pageMargins left="1.2204724409448819" right="1.2204724409448819" top="1.0236220472440944" bottom="2.3622047244094491" header="0" footer="0"/>
  <pageSetup paperSize="9" scale="82" orientation="portrait" r:id="rId1"/>
  <headerFooter alignWithMargins="0"/>
  <colBreaks count="1" manualBreakCount="1">
    <brk id="12" max="24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6"/>
  <sheetViews>
    <sheetView view="pageBreakPreview" zoomScaleNormal="115" zoomScaleSheetLayoutView="100" workbookViewId="0">
      <pane ySplit="6" topLeftCell="A10" activePane="bottomLeft" state="frozen"/>
      <selection activeCell="Z15" sqref="Z15"/>
      <selection pane="bottomLeft" activeCell="K16" sqref="K16"/>
    </sheetView>
  </sheetViews>
  <sheetFormatPr defaultRowHeight="17.25"/>
  <cols>
    <col min="1" max="1" width="19.5" style="63" customWidth="1"/>
    <col min="2" max="2" width="7.5" style="63" customWidth="1"/>
    <col min="3" max="3" width="7.875" style="63" customWidth="1"/>
    <col min="4" max="5" width="6.625" style="63" customWidth="1"/>
    <col min="6" max="6" width="7.5" style="63" customWidth="1"/>
    <col min="7" max="7" width="6.75" style="63" customWidth="1"/>
    <col min="8" max="9" width="6.375" style="63" customWidth="1"/>
    <col min="10" max="10" width="6.625" style="63" customWidth="1"/>
    <col min="11" max="12" width="6.5" style="63" customWidth="1"/>
    <col min="13" max="13" width="7.25" style="63" customWidth="1"/>
    <col min="14" max="16" width="7.875" style="63" customWidth="1"/>
    <col min="17" max="17" width="12" style="63" customWidth="1"/>
    <col min="18" max="18" width="16.625" style="63" customWidth="1"/>
    <col min="19" max="19" width="15.75" style="63" customWidth="1"/>
    <col min="20" max="20" width="9.375" style="63" customWidth="1"/>
    <col min="21" max="16384" width="9" style="63"/>
  </cols>
  <sheetData>
    <row r="1" spans="1:19" s="68" customFormat="1" ht="20.100000000000001" customHeight="1">
      <c r="A1" s="872" t="s">
        <v>428</v>
      </c>
      <c r="B1" s="872"/>
      <c r="C1" s="872"/>
      <c r="D1" s="872"/>
      <c r="E1" s="872"/>
      <c r="F1" s="872"/>
      <c r="G1" s="872"/>
      <c r="H1" s="872"/>
      <c r="I1" s="872"/>
      <c r="J1" s="872"/>
      <c r="K1" s="872"/>
      <c r="L1" s="872"/>
      <c r="M1" s="67" t="s">
        <v>427</v>
      </c>
      <c r="N1" s="67"/>
      <c r="O1" s="67"/>
      <c r="P1" s="67"/>
      <c r="Q1" s="67"/>
      <c r="R1" s="67"/>
      <c r="S1" s="67"/>
    </row>
    <row r="2" spans="1:19" s="42" customFormat="1" ht="20.100000000000001" customHeight="1" thickBot="1">
      <c r="A2" s="733" t="s">
        <v>785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734" t="s">
        <v>813</v>
      </c>
    </row>
    <row r="3" spans="1:19" s="46" customFormat="1" ht="20.100000000000001" customHeight="1" thickTop="1">
      <c r="A3" s="829" t="s">
        <v>204</v>
      </c>
      <c r="B3" s="300" t="s">
        <v>433</v>
      </c>
      <c r="C3" s="301" t="s">
        <v>429</v>
      </c>
      <c r="D3" s="834" t="s">
        <v>784</v>
      </c>
      <c r="E3" s="837"/>
      <c r="F3" s="837"/>
      <c r="G3" s="302" t="s">
        <v>781</v>
      </c>
      <c r="H3" s="73"/>
      <c r="I3" s="73"/>
      <c r="J3" s="909" t="s">
        <v>782</v>
      </c>
      <c r="K3" s="910"/>
      <c r="L3" s="910"/>
      <c r="M3" s="91" t="s">
        <v>783</v>
      </c>
      <c r="N3" s="47"/>
      <c r="O3" s="47"/>
      <c r="P3" s="47"/>
      <c r="Q3" s="91" t="s">
        <v>713</v>
      </c>
      <c r="R3" s="47"/>
      <c r="S3" s="834" t="s">
        <v>87</v>
      </c>
    </row>
    <row r="4" spans="1:19" s="46" customFormat="1" ht="20.100000000000001" customHeight="1">
      <c r="A4" s="830"/>
      <c r="B4" s="303"/>
      <c r="C4" s="304" t="s">
        <v>434</v>
      </c>
      <c r="D4" s="832" t="s">
        <v>1</v>
      </c>
      <c r="E4" s="854"/>
      <c r="F4" s="854"/>
      <c r="G4" s="848" t="s">
        <v>88</v>
      </c>
      <c r="H4" s="881"/>
      <c r="I4" s="860"/>
      <c r="J4" s="911" t="s">
        <v>129</v>
      </c>
      <c r="K4" s="878"/>
      <c r="L4" s="879"/>
      <c r="M4" s="49" t="s">
        <v>712</v>
      </c>
      <c r="N4" s="47"/>
      <c r="O4" s="47"/>
      <c r="P4" s="47"/>
      <c r="Q4" s="49" t="s">
        <v>714</v>
      </c>
      <c r="R4" s="47"/>
      <c r="S4" s="832"/>
    </row>
    <row r="5" spans="1:19" s="46" customFormat="1" ht="20.100000000000001" customHeight="1">
      <c r="A5" s="830"/>
      <c r="B5" s="304" t="s">
        <v>430</v>
      </c>
      <c r="C5" s="304" t="s">
        <v>431</v>
      </c>
      <c r="D5" s="848"/>
      <c r="E5" s="69" t="s">
        <v>3</v>
      </c>
      <c r="F5" s="83" t="s">
        <v>4</v>
      </c>
      <c r="G5" s="848"/>
      <c r="H5" s="69" t="s">
        <v>3</v>
      </c>
      <c r="I5" s="69" t="s">
        <v>4</v>
      </c>
      <c r="J5" s="848"/>
      <c r="K5" s="69" t="s">
        <v>3</v>
      </c>
      <c r="L5" s="70" t="s">
        <v>426</v>
      </c>
      <c r="M5" s="69" t="s">
        <v>22</v>
      </c>
      <c r="N5" s="305" t="s">
        <v>23</v>
      </c>
      <c r="O5" s="305" t="s">
        <v>89</v>
      </c>
      <c r="P5" s="306" t="s">
        <v>90</v>
      </c>
      <c r="Q5" s="143" t="s">
        <v>197</v>
      </c>
      <c r="R5" s="306" t="s">
        <v>31</v>
      </c>
      <c r="S5" s="832"/>
    </row>
    <row r="6" spans="1:19" s="46" customFormat="1" ht="35.1" customHeight="1">
      <c r="A6" s="835"/>
      <c r="B6" s="307" t="s">
        <v>348</v>
      </c>
      <c r="C6" s="308" t="s">
        <v>432</v>
      </c>
      <c r="D6" s="912"/>
      <c r="E6" s="309" t="s">
        <v>7</v>
      </c>
      <c r="F6" s="310" t="s">
        <v>8</v>
      </c>
      <c r="G6" s="912"/>
      <c r="H6" s="309" t="s">
        <v>7</v>
      </c>
      <c r="I6" s="309" t="s">
        <v>8</v>
      </c>
      <c r="J6" s="912"/>
      <c r="K6" s="309" t="s">
        <v>7</v>
      </c>
      <c r="L6" s="310" t="s">
        <v>8</v>
      </c>
      <c r="M6" s="309" t="s">
        <v>21</v>
      </c>
      <c r="N6" s="84" t="s">
        <v>131</v>
      </c>
      <c r="O6" s="311" t="s">
        <v>132</v>
      </c>
      <c r="P6" s="312" t="s">
        <v>133</v>
      </c>
      <c r="Q6" s="311" t="s">
        <v>196</v>
      </c>
      <c r="R6" s="308" t="s">
        <v>29</v>
      </c>
      <c r="S6" s="833"/>
    </row>
    <row r="7" spans="1:19" s="46" customFormat="1" ht="35.1" customHeight="1">
      <c r="A7" s="151" t="s">
        <v>477</v>
      </c>
      <c r="B7" s="316">
        <v>2</v>
      </c>
      <c r="C7" s="317">
        <v>17</v>
      </c>
      <c r="D7" s="317">
        <v>2174</v>
      </c>
      <c r="E7" s="317">
        <v>1057</v>
      </c>
      <c r="F7" s="317">
        <v>1117</v>
      </c>
      <c r="G7" s="317">
        <v>66</v>
      </c>
      <c r="H7" s="317">
        <v>37</v>
      </c>
      <c r="I7" s="317">
        <v>29</v>
      </c>
      <c r="J7" s="317">
        <v>38</v>
      </c>
      <c r="K7" s="317">
        <v>17</v>
      </c>
      <c r="L7" s="317">
        <v>21</v>
      </c>
      <c r="M7" s="317">
        <v>119</v>
      </c>
      <c r="N7" s="318">
        <v>3</v>
      </c>
      <c r="O7" s="318">
        <v>36</v>
      </c>
      <c r="P7" s="318">
        <v>0</v>
      </c>
      <c r="Q7" s="318">
        <v>2680</v>
      </c>
      <c r="R7" s="317">
        <v>416</v>
      </c>
      <c r="S7" s="54" t="s">
        <v>477</v>
      </c>
    </row>
    <row r="8" spans="1:19" s="72" customFormat="1" ht="61.5" customHeight="1">
      <c r="A8" s="313" t="s">
        <v>485</v>
      </c>
      <c r="B8" s="62">
        <v>2</v>
      </c>
      <c r="C8" s="62">
        <v>27</v>
      </c>
      <c r="D8" s="62">
        <v>2653</v>
      </c>
      <c r="E8" s="62">
        <v>1351</v>
      </c>
      <c r="F8" s="62">
        <v>1302</v>
      </c>
      <c r="G8" s="62">
        <v>89</v>
      </c>
      <c r="H8" s="62">
        <v>60</v>
      </c>
      <c r="I8" s="62">
        <v>29</v>
      </c>
      <c r="J8" s="62">
        <v>47</v>
      </c>
      <c r="K8" s="62">
        <v>23</v>
      </c>
      <c r="L8" s="62">
        <v>24</v>
      </c>
      <c r="M8" s="62">
        <v>309</v>
      </c>
      <c r="N8" s="62">
        <v>0</v>
      </c>
      <c r="O8" s="153">
        <v>73</v>
      </c>
      <c r="P8" s="62">
        <v>1</v>
      </c>
      <c r="Q8" s="62">
        <v>6680</v>
      </c>
      <c r="R8" s="62">
        <v>878</v>
      </c>
      <c r="S8" s="83" t="s">
        <v>486</v>
      </c>
    </row>
    <row r="9" spans="1:19" s="72" customFormat="1" ht="61.5" customHeight="1">
      <c r="A9" s="313" t="s">
        <v>511</v>
      </c>
      <c r="B9" s="315">
        <v>2</v>
      </c>
      <c r="C9" s="62">
        <v>30</v>
      </c>
      <c r="D9" s="62">
        <v>3149</v>
      </c>
      <c r="E9" s="62">
        <v>1724</v>
      </c>
      <c r="F9" s="62">
        <v>1425</v>
      </c>
      <c r="G9" s="62">
        <v>94</v>
      </c>
      <c r="H9" s="62">
        <v>67</v>
      </c>
      <c r="I9" s="62">
        <v>27</v>
      </c>
      <c r="J9" s="62">
        <v>67</v>
      </c>
      <c r="K9" s="62">
        <v>32</v>
      </c>
      <c r="L9" s="62">
        <v>35</v>
      </c>
      <c r="M9" s="62">
        <v>370</v>
      </c>
      <c r="N9" s="62">
        <v>4</v>
      </c>
      <c r="O9" s="62">
        <v>215</v>
      </c>
      <c r="P9" s="62" t="s">
        <v>508</v>
      </c>
      <c r="Q9" s="62">
        <v>5917</v>
      </c>
      <c r="R9" s="62">
        <v>871</v>
      </c>
      <c r="S9" s="77" t="s">
        <v>514</v>
      </c>
    </row>
    <row r="10" spans="1:19" s="314" customFormat="1" ht="61.5" customHeight="1">
      <c r="A10" s="562" t="s">
        <v>579</v>
      </c>
      <c r="B10" s="315">
        <v>2</v>
      </c>
      <c r="C10" s="62">
        <v>32</v>
      </c>
      <c r="D10" s="62">
        <v>3805</v>
      </c>
      <c r="E10" s="62">
        <v>2267</v>
      </c>
      <c r="F10" s="62">
        <v>1538</v>
      </c>
      <c r="G10" s="62">
        <v>108</v>
      </c>
      <c r="H10" s="62">
        <v>80</v>
      </c>
      <c r="I10" s="62">
        <v>28</v>
      </c>
      <c r="J10" s="62">
        <v>70</v>
      </c>
      <c r="K10" s="62">
        <v>39</v>
      </c>
      <c r="L10" s="62">
        <v>31</v>
      </c>
      <c r="M10" s="62">
        <v>403</v>
      </c>
      <c r="N10" s="62">
        <v>8</v>
      </c>
      <c r="O10" s="62">
        <v>248</v>
      </c>
      <c r="P10" s="62">
        <v>2</v>
      </c>
      <c r="Q10" s="62">
        <v>5973</v>
      </c>
      <c r="R10" s="62">
        <v>873</v>
      </c>
      <c r="S10" s="77" t="s">
        <v>579</v>
      </c>
    </row>
    <row r="11" spans="1:19" s="314" customFormat="1" ht="61.5" customHeight="1">
      <c r="A11" s="562" t="s">
        <v>598</v>
      </c>
      <c r="B11" s="315">
        <v>2</v>
      </c>
      <c r="C11" s="62">
        <v>32</v>
      </c>
      <c r="D11" s="62">
        <v>4286</v>
      </c>
      <c r="E11" s="62">
        <v>2661</v>
      </c>
      <c r="F11" s="62">
        <v>1625</v>
      </c>
      <c r="G11" s="62">
        <v>123</v>
      </c>
      <c r="H11" s="62">
        <v>97</v>
      </c>
      <c r="I11" s="62">
        <v>26</v>
      </c>
      <c r="J11" s="62">
        <v>80</v>
      </c>
      <c r="K11" s="62">
        <v>47</v>
      </c>
      <c r="L11" s="62">
        <v>33</v>
      </c>
      <c r="M11" s="62">
        <v>362</v>
      </c>
      <c r="N11" s="62">
        <v>4</v>
      </c>
      <c r="O11" s="62">
        <v>277</v>
      </c>
      <c r="P11" s="62">
        <v>4</v>
      </c>
      <c r="Q11" s="62">
        <v>5167</v>
      </c>
      <c r="R11" s="62">
        <v>765</v>
      </c>
      <c r="S11" s="77" t="s">
        <v>598</v>
      </c>
    </row>
    <row r="12" spans="1:19" s="314" customFormat="1" ht="61.5" customHeight="1">
      <c r="A12" s="562" t="s">
        <v>631</v>
      </c>
      <c r="B12" s="315">
        <v>2</v>
      </c>
      <c r="C12" s="62">
        <v>32</v>
      </c>
      <c r="D12" s="62">
        <v>4231</v>
      </c>
      <c r="E12" s="62">
        <v>2687</v>
      </c>
      <c r="F12" s="62">
        <v>1544</v>
      </c>
      <c r="G12" s="62">
        <v>117</v>
      </c>
      <c r="H12" s="62">
        <v>92</v>
      </c>
      <c r="I12" s="62">
        <v>25</v>
      </c>
      <c r="J12" s="62">
        <v>75</v>
      </c>
      <c r="K12" s="62">
        <v>41</v>
      </c>
      <c r="L12" s="62">
        <v>34</v>
      </c>
      <c r="M12" s="62">
        <v>691</v>
      </c>
      <c r="N12" s="62">
        <v>7</v>
      </c>
      <c r="O12" s="62">
        <v>248</v>
      </c>
      <c r="P12" s="62">
        <v>3</v>
      </c>
      <c r="Q12" s="62">
        <v>5802</v>
      </c>
      <c r="R12" s="62">
        <v>753</v>
      </c>
      <c r="S12" s="77" t="s">
        <v>631</v>
      </c>
    </row>
    <row r="13" spans="1:19" s="314" customFormat="1" ht="61.5" hidden="1" customHeight="1">
      <c r="A13" s="562" t="s">
        <v>529</v>
      </c>
      <c r="B13" s="315">
        <v>1</v>
      </c>
      <c r="C13" s="62">
        <v>22</v>
      </c>
      <c r="D13" s="62">
        <v>3743</v>
      </c>
      <c r="E13" s="62">
        <v>2508</v>
      </c>
      <c r="F13" s="62">
        <v>1235</v>
      </c>
      <c r="G13" s="62">
        <v>100</v>
      </c>
      <c r="H13" s="62">
        <v>81</v>
      </c>
      <c r="I13" s="62">
        <v>19</v>
      </c>
      <c r="J13" s="62">
        <v>50</v>
      </c>
      <c r="K13" s="62">
        <v>26</v>
      </c>
      <c r="L13" s="62">
        <v>24</v>
      </c>
      <c r="M13" s="62">
        <v>606</v>
      </c>
      <c r="N13" s="62">
        <v>5</v>
      </c>
      <c r="O13" s="62">
        <v>218</v>
      </c>
      <c r="P13" s="62">
        <v>3</v>
      </c>
      <c r="Q13" s="62">
        <v>5261</v>
      </c>
      <c r="R13" s="62">
        <v>662</v>
      </c>
      <c r="S13" s="77" t="s">
        <v>512</v>
      </c>
    </row>
    <row r="14" spans="1:19" s="314" customFormat="1" ht="61.5" hidden="1" customHeight="1">
      <c r="A14" s="562" t="s">
        <v>530</v>
      </c>
      <c r="B14" s="315">
        <v>1</v>
      </c>
      <c r="C14" s="62">
        <v>10</v>
      </c>
      <c r="D14" s="62">
        <v>488</v>
      </c>
      <c r="E14" s="62">
        <v>179</v>
      </c>
      <c r="F14" s="62">
        <v>309</v>
      </c>
      <c r="G14" s="62">
        <v>17</v>
      </c>
      <c r="H14" s="62">
        <v>11</v>
      </c>
      <c r="I14" s="62">
        <v>6</v>
      </c>
      <c r="J14" s="62">
        <v>25</v>
      </c>
      <c r="K14" s="62">
        <v>15</v>
      </c>
      <c r="L14" s="62">
        <v>10</v>
      </c>
      <c r="M14" s="62">
        <v>85</v>
      </c>
      <c r="N14" s="62">
        <v>2</v>
      </c>
      <c r="O14" s="62">
        <v>30</v>
      </c>
      <c r="P14" s="62">
        <v>0</v>
      </c>
      <c r="Q14" s="62">
        <v>541</v>
      </c>
      <c r="R14" s="62">
        <v>91</v>
      </c>
      <c r="S14" s="77" t="s">
        <v>513</v>
      </c>
    </row>
    <row r="15" spans="1:19" s="314" customFormat="1" ht="61.5" customHeight="1">
      <c r="A15" s="562" t="s">
        <v>769</v>
      </c>
      <c r="B15" s="315">
        <v>2</v>
      </c>
      <c r="C15" s="62">
        <v>30</v>
      </c>
      <c r="D15" s="62">
        <v>4117</v>
      </c>
      <c r="E15" s="62">
        <v>2696</v>
      </c>
      <c r="F15" s="62">
        <v>1421</v>
      </c>
      <c r="G15" s="62">
        <v>116</v>
      </c>
      <c r="H15" s="62">
        <v>90</v>
      </c>
      <c r="I15" s="62">
        <v>26</v>
      </c>
      <c r="J15" s="62">
        <v>76</v>
      </c>
      <c r="K15" s="62">
        <v>41</v>
      </c>
      <c r="L15" s="62">
        <v>35</v>
      </c>
      <c r="M15" s="62">
        <v>680</v>
      </c>
      <c r="N15" s="62">
        <v>9</v>
      </c>
      <c r="O15" s="62">
        <v>482</v>
      </c>
      <c r="P15" s="62">
        <v>4</v>
      </c>
      <c r="Q15" s="62">
        <v>4908</v>
      </c>
      <c r="R15" s="62">
        <v>730</v>
      </c>
      <c r="S15" s="77" t="s">
        <v>769</v>
      </c>
    </row>
    <row r="16" spans="1:19" s="314" customFormat="1" ht="61.5" customHeight="1">
      <c r="A16" s="754" t="s">
        <v>770</v>
      </c>
      <c r="B16" s="743">
        <v>2</v>
      </c>
      <c r="C16" s="744">
        <v>33</v>
      </c>
      <c r="D16" s="744">
        <v>4143</v>
      </c>
      <c r="E16" s="744">
        <v>2693</v>
      </c>
      <c r="F16" s="744">
        <v>1450</v>
      </c>
      <c r="G16" s="744">
        <v>107</v>
      </c>
      <c r="H16" s="744">
        <v>81</v>
      </c>
      <c r="I16" s="744">
        <v>26</v>
      </c>
      <c r="J16" s="744">
        <v>87</v>
      </c>
      <c r="K16" s="744">
        <v>42</v>
      </c>
      <c r="L16" s="744">
        <v>45</v>
      </c>
      <c r="M16" s="744">
        <v>691</v>
      </c>
      <c r="N16" s="744">
        <v>7</v>
      </c>
      <c r="O16" s="744">
        <v>462</v>
      </c>
      <c r="P16" s="744">
        <v>6</v>
      </c>
      <c r="Q16" s="744">
        <v>5769</v>
      </c>
      <c r="R16" s="744">
        <v>944</v>
      </c>
      <c r="S16" s="686" t="s">
        <v>770</v>
      </c>
    </row>
    <row r="17" spans="1:19" s="72" customFormat="1" ht="61.5" customHeight="1">
      <c r="A17" s="562" t="s">
        <v>529</v>
      </c>
      <c r="B17" s="315">
        <v>0</v>
      </c>
      <c r="C17" s="62">
        <v>26</v>
      </c>
      <c r="D17" s="62">
        <v>3566</v>
      </c>
      <c r="E17" s="62">
        <v>2442</v>
      </c>
      <c r="F17" s="62">
        <v>1124</v>
      </c>
      <c r="G17" s="62">
        <v>92</v>
      </c>
      <c r="H17" s="62">
        <v>72</v>
      </c>
      <c r="I17" s="62">
        <v>20</v>
      </c>
      <c r="J17" s="62">
        <v>56</v>
      </c>
      <c r="K17" s="62">
        <v>28</v>
      </c>
      <c r="L17" s="62">
        <v>28</v>
      </c>
      <c r="M17" s="62">
        <v>628</v>
      </c>
      <c r="N17" s="62">
        <v>6</v>
      </c>
      <c r="O17" s="62">
        <v>418</v>
      </c>
      <c r="P17" s="62">
        <v>5</v>
      </c>
      <c r="Q17" s="62">
        <v>4822</v>
      </c>
      <c r="R17" s="62">
        <v>725</v>
      </c>
      <c r="S17" s="77" t="s">
        <v>512</v>
      </c>
    </row>
    <row r="18" spans="1:19" s="72" customFormat="1" ht="61.5" customHeight="1">
      <c r="A18" s="755" t="s">
        <v>530</v>
      </c>
      <c r="B18" s="749">
        <v>0</v>
      </c>
      <c r="C18" s="575">
        <v>7</v>
      </c>
      <c r="D18" s="575">
        <v>577</v>
      </c>
      <c r="E18" s="575">
        <v>251</v>
      </c>
      <c r="F18" s="575">
        <v>326</v>
      </c>
      <c r="G18" s="575">
        <v>15</v>
      </c>
      <c r="H18" s="575">
        <v>9</v>
      </c>
      <c r="I18" s="575">
        <v>6</v>
      </c>
      <c r="J18" s="575">
        <v>31</v>
      </c>
      <c r="K18" s="575">
        <v>14</v>
      </c>
      <c r="L18" s="575">
        <v>17</v>
      </c>
      <c r="M18" s="575">
        <v>63</v>
      </c>
      <c r="N18" s="575">
        <v>1</v>
      </c>
      <c r="O18" s="575">
        <v>44</v>
      </c>
      <c r="P18" s="575">
        <v>1</v>
      </c>
      <c r="Q18" s="575">
        <v>947</v>
      </c>
      <c r="R18" s="575">
        <v>219</v>
      </c>
      <c r="S18" s="756" t="s">
        <v>513</v>
      </c>
    </row>
    <row r="19" spans="1:19" s="72" customFormat="1" ht="11.25" customHeight="1">
      <c r="A19" s="664" t="s">
        <v>786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757"/>
    </row>
    <row r="20" spans="1:19" s="72" customFormat="1" ht="11.25" customHeight="1">
      <c r="A20" s="665" t="s">
        <v>787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757"/>
    </row>
    <row r="21" spans="1:19" s="72" customFormat="1" ht="11.25" customHeight="1">
      <c r="A21" s="758" t="s">
        <v>788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757"/>
    </row>
    <row r="22" spans="1:19" s="46" customFormat="1" ht="15" customHeight="1">
      <c r="A22" s="46" t="s">
        <v>441</v>
      </c>
      <c r="S22" s="79" t="s">
        <v>443</v>
      </c>
    </row>
    <row r="23" spans="1:19" s="149" customFormat="1" ht="21.75" customHeight="1"/>
    <row r="24" spans="1:19" s="149" customFormat="1" ht="21.75" customHeight="1"/>
    <row r="25" spans="1:19" s="149" customFormat="1" ht="21.75" customHeight="1"/>
    <row r="26" spans="1:19" s="149" customFormat="1" ht="21.75" customHeight="1"/>
    <row r="27" spans="1:19" s="149" customFormat="1" ht="21.75" customHeight="1"/>
    <row r="28" spans="1:19" s="149" customFormat="1" ht="21.75" customHeight="1"/>
    <row r="29" spans="1:19" s="149" customFormat="1" ht="21.75" customHeight="1"/>
    <row r="30" spans="1:19" s="149" customFormat="1" ht="21.75" customHeight="1"/>
    <row r="31" spans="1:19" s="149" customFormat="1" ht="21.75" customHeight="1"/>
    <row r="32" spans="1:19" s="149" customFormat="1" ht="21.75" customHeight="1"/>
    <row r="33" s="149" customFormat="1" ht="21.75" customHeight="1"/>
    <row r="34" s="149" customFormat="1" ht="21.75" customHeight="1"/>
    <row r="35" s="149" customFormat="1" ht="21.75" customHeight="1"/>
    <row r="36" s="149" customFormat="1" ht="21.75" customHeight="1"/>
    <row r="37" s="149" customFormat="1" ht="21.75" customHeight="1"/>
    <row r="38" s="149" customFormat="1" ht="21.75" customHeight="1"/>
    <row r="39" s="149" customFormat="1" ht="21.75" customHeight="1"/>
    <row r="40" s="149" customFormat="1" ht="21.75" customHeight="1"/>
    <row r="41" s="149" customFormat="1" ht="21.75" customHeight="1"/>
    <row r="42" s="149" customFormat="1" ht="21.75" customHeight="1"/>
    <row r="43" s="149" customFormat="1" ht="21.75" customHeight="1"/>
    <row r="44" s="149" customFormat="1" ht="21.75" customHeight="1"/>
    <row r="45" s="149" customFormat="1" ht="21.75" customHeight="1"/>
    <row r="46" s="149" customFormat="1" ht="21.75" customHeight="1"/>
    <row r="47" s="149" customFormat="1" ht="21.75" customHeight="1"/>
    <row r="48" s="149" customFormat="1" ht="21.75" customHeight="1"/>
    <row r="49" s="149" customFormat="1" ht="21.75" customHeight="1"/>
    <row r="50" s="149" customFormat="1" ht="21.75" customHeight="1"/>
    <row r="51" s="149" customFormat="1" ht="21.75" customHeight="1"/>
    <row r="52" s="149" customFormat="1" ht="21.75" customHeight="1"/>
    <row r="53" s="149" customFormat="1" ht="21.75" customHeight="1"/>
    <row r="54" s="149" customFormat="1" ht="21.75" customHeight="1"/>
    <row r="55" s="149" customFormat="1" ht="21.75" customHeight="1"/>
    <row r="56" s="149" customFormat="1" ht="21.75" customHeight="1"/>
    <row r="57" s="149" customFormat="1" ht="21.75" customHeight="1"/>
    <row r="58" s="149" customFormat="1" ht="21.75" customHeight="1"/>
    <row r="59" s="149" customFormat="1" ht="21.75" customHeight="1"/>
    <row r="60" s="149" customFormat="1" ht="21.75" customHeight="1"/>
    <row r="61" s="149" customFormat="1" ht="21.75" customHeight="1"/>
    <row r="62" s="149" customFormat="1" ht="21.75" customHeight="1"/>
    <row r="63" s="149" customFormat="1" ht="21.75" customHeight="1"/>
    <row r="64" s="149" customFormat="1" ht="21.75" customHeight="1"/>
    <row r="65" s="149" customFormat="1" ht="21.75" customHeight="1"/>
    <row r="66" s="149" customFormat="1" ht="21.75" customHeight="1"/>
    <row r="67" s="149" customFormat="1" ht="21.75" customHeight="1"/>
    <row r="68" s="149" customFormat="1" ht="21.75" customHeight="1"/>
    <row r="69" s="149" customFormat="1" ht="21.75" customHeight="1"/>
    <row r="70" s="149" customFormat="1" ht="21.75" customHeight="1"/>
    <row r="71" s="149" customFormat="1" ht="21.75" customHeight="1"/>
    <row r="72" s="149" customFormat="1" ht="21.75" customHeight="1"/>
    <row r="73" s="149" customFormat="1" ht="21.75" customHeight="1"/>
    <row r="74" s="149" customFormat="1" ht="21.75" customHeight="1"/>
    <row r="75" s="149" customFormat="1" ht="21.75" customHeight="1"/>
    <row r="76" s="149" customFormat="1"/>
    <row r="77" s="149" customFormat="1"/>
    <row r="78" s="149" customFormat="1"/>
    <row r="79" s="149" customFormat="1"/>
    <row r="80" s="149" customFormat="1"/>
    <row r="81" s="149" customFormat="1"/>
    <row r="82" s="149" customFormat="1"/>
    <row r="83" s="149" customFormat="1"/>
    <row r="84" s="149" customFormat="1"/>
    <row r="85" s="149" customFormat="1"/>
    <row r="86" s="149" customFormat="1"/>
    <row r="87" s="149" customFormat="1"/>
    <row r="88" s="149" customFormat="1"/>
    <row r="89" s="149" customFormat="1"/>
    <row r="90" s="149" customFormat="1"/>
    <row r="91" s="149" customFormat="1"/>
    <row r="92" s="149" customFormat="1"/>
    <row r="93" s="149" customFormat="1"/>
    <row r="94" s="149" customFormat="1"/>
    <row r="95" s="149" customFormat="1"/>
    <row r="96" s="149" customFormat="1"/>
    <row r="97" s="149" customFormat="1"/>
    <row r="98" s="149" customFormat="1"/>
    <row r="99" s="149" customFormat="1"/>
    <row r="100" s="149" customFormat="1"/>
    <row r="101" s="149" customFormat="1"/>
    <row r="102" s="149" customFormat="1"/>
    <row r="103" s="149" customFormat="1"/>
    <row r="104" s="149" customFormat="1"/>
    <row r="105" s="149" customFormat="1"/>
    <row r="106" s="149" customFormat="1"/>
    <row r="107" s="149" customFormat="1"/>
    <row r="108" s="149" customFormat="1"/>
    <row r="109" s="149" customFormat="1"/>
    <row r="110" s="149" customFormat="1"/>
    <row r="111" s="149" customFormat="1"/>
    <row r="112" s="149" customFormat="1"/>
    <row r="113" s="149" customFormat="1"/>
    <row r="114" s="149" customFormat="1"/>
    <row r="115" s="149" customFormat="1"/>
    <row r="116" s="149" customFormat="1"/>
    <row r="117" s="149" customFormat="1"/>
    <row r="118" s="149" customFormat="1"/>
    <row r="119" s="149" customFormat="1"/>
    <row r="120" s="149" customFormat="1"/>
    <row r="121" s="149" customFormat="1"/>
    <row r="122" s="149" customFormat="1"/>
    <row r="186" spans="3:3">
      <c r="C186" s="66"/>
    </row>
  </sheetData>
  <mergeCells count="11">
    <mergeCell ref="J5:J6"/>
    <mergeCell ref="A1:L1"/>
    <mergeCell ref="A3:A6"/>
    <mergeCell ref="D3:F3"/>
    <mergeCell ref="J3:L3"/>
    <mergeCell ref="S3:S6"/>
    <mergeCell ref="D4:F4"/>
    <mergeCell ref="G4:I4"/>
    <mergeCell ref="J4:L4"/>
    <mergeCell ref="D5:D6"/>
    <mergeCell ref="G5:G6"/>
  </mergeCells>
  <phoneticPr fontId="7" type="noConversion"/>
  <printOptions horizontalCentered="1"/>
  <pageMargins left="1.2204724409448819" right="1.2204724409448819" top="1.0236220472440944" bottom="2.3622047244094491" header="0" footer="0"/>
  <pageSetup paperSize="9" scale="69" orientation="portrait" r:id="rId1"/>
  <headerFooter alignWithMargins="0"/>
  <colBreaks count="1" manualBreakCount="1">
    <brk id="12" max="12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D21"/>
  <sheetViews>
    <sheetView view="pageBreakPreview" zoomScale="80" zoomScaleNormal="115" zoomScaleSheetLayoutView="80" workbookViewId="0">
      <pane xSplit="1" ySplit="6" topLeftCell="B10" activePane="bottomRight" state="frozen"/>
      <selection pane="topRight" activeCell="B1" sqref="B1"/>
      <selection pane="bottomLeft" activeCell="A7" sqref="A7"/>
      <selection pane="bottomRight" activeCell="B12" sqref="B12"/>
    </sheetView>
  </sheetViews>
  <sheetFormatPr defaultRowHeight="16.5"/>
  <cols>
    <col min="1" max="1" width="12.375" style="355" customWidth="1"/>
    <col min="2" max="2" width="14.625" style="355" customWidth="1"/>
    <col min="3" max="13" width="14.125" style="355" customWidth="1"/>
    <col min="14" max="14" width="8.625" style="355" customWidth="1"/>
    <col min="15" max="29" width="10.875" style="355" customWidth="1"/>
    <col min="30" max="30" width="9.625" style="356" customWidth="1"/>
    <col min="31" max="16384" width="9" style="326"/>
  </cols>
  <sheetData>
    <row r="1" spans="1:30" s="322" customFormat="1" ht="20.100000000000001" customHeight="1">
      <c r="A1" s="319" t="s">
        <v>445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19" t="s">
        <v>96</v>
      </c>
      <c r="O1" s="320"/>
      <c r="P1" s="320"/>
      <c r="Q1" s="319"/>
      <c r="R1" s="320"/>
      <c r="S1" s="320"/>
      <c r="T1" s="319"/>
      <c r="U1" s="320"/>
      <c r="V1" s="320"/>
      <c r="W1" s="319"/>
      <c r="X1" s="320"/>
      <c r="Y1" s="320"/>
      <c r="Z1" s="319"/>
      <c r="AA1" s="320"/>
      <c r="AB1" s="320"/>
      <c r="AC1" s="321"/>
      <c r="AD1" s="321"/>
    </row>
    <row r="2" spans="1:30" ht="35.1" customHeight="1" thickBot="1">
      <c r="A2" s="323" t="s">
        <v>136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3"/>
      <c r="O2" s="324"/>
      <c r="P2" s="324"/>
      <c r="Q2" s="325"/>
      <c r="R2" s="324"/>
      <c r="S2" s="324"/>
      <c r="T2" s="325"/>
      <c r="U2" s="324"/>
      <c r="V2" s="324"/>
      <c r="W2" s="325"/>
      <c r="X2" s="324"/>
      <c r="Y2" s="324"/>
      <c r="Z2" s="325"/>
      <c r="AA2" s="324"/>
      <c r="AB2" s="324"/>
      <c r="AC2" s="915" t="s">
        <v>68</v>
      </c>
      <c r="AD2" s="915"/>
    </row>
    <row r="3" spans="1:30" s="333" customFormat="1" ht="20.100000000000001" customHeight="1" thickTop="1">
      <c r="A3" s="327"/>
      <c r="B3" s="328" t="s">
        <v>91</v>
      </c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30" t="s">
        <v>92</v>
      </c>
      <c r="O3" s="329"/>
      <c r="P3" s="329"/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/>
      <c r="AB3" s="329"/>
      <c r="AC3" s="331" t="s">
        <v>93</v>
      </c>
      <c r="AD3" s="332"/>
    </row>
    <row r="4" spans="1:30" s="333" customFormat="1" ht="20.100000000000001" customHeight="1">
      <c r="A4" s="327" t="s">
        <v>94</v>
      </c>
      <c r="B4" s="328" t="s">
        <v>69</v>
      </c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28" t="s">
        <v>95</v>
      </c>
      <c r="O4" s="329"/>
      <c r="P4" s="329"/>
      <c r="Q4" s="334"/>
      <c r="R4" s="334"/>
      <c r="S4" s="334"/>
      <c r="T4" s="334"/>
      <c r="U4" s="334"/>
      <c r="V4" s="334"/>
      <c r="W4" s="334"/>
      <c r="X4" s="334"/>
      <c r="Y4" s="334"/>
      <c r="Z4" s="335"/>
      <c r="AA4" s="334"/>
      <c r="AB4" s="334"/>
      <c r="AC4" s="336" t="s">
        <v>55</v>
      </c>
      <c r="AD4" s="337" t="s">
        <v>336</v>
      </c>
    </row>
    <row r="5" spans="1:30" s="333" customFormat="1" ht="20.100000000000001" customHeight="1">
      <c r="A5" s="327"/>
      <c r="B5" s="338"/>
      <c r="C5" s="913" t="s">
        <v>352</v>
      </c>
      <c r="D5" s="913" t="s">
        <v>353</v>
      </c>
      <c r="E5" s="917" t="s">
        <v>351</v>
      </c>
      <c r="F5" s="918"/>
      <c r="G5" s="919"/>
      <c r="H5" s="917" t="s">
        <v>531</v>
      </c>
      <c r="I5" s="918"/>
      <c r="J5" s="919"/>
      <c r="K5" s="917" t="s">
        <v>532</v>
      </c>
      <c r="L5" s="918"/>
      <c r="M5" s="919"/>
      <c r="N5" s="920" t="s">
        <v>354</v>
      </c>
      <c r="O5" s="921"/>
      <c r="P5" s="922"/>
      <c r="Q5" s="917" t="s">
        <v>351</v>
      </c>
      <c r="R5" s="918"/>
      <c r="S5" s="919"/>
      <c r="T5" s="917" t="s">
        <v>531</v>
      </c>
      <c r="U5" s="918"/>
      <c r="V5" s="919"/>
      <c r="W5" s="917" t="s">
        <v>533</v>
      </c>
      <c r="X5" s="918"/>
      <c r="Y5" s="919"/>
      <c r="Z5" s="917" t="s">
        <v>149</v>
      </c>
      <c r="AA5" s="918"/>
      <c r="AB5" s="919"/>
      <c r="AC5" s="339" t="s">
        <v>70</v>
      </c>
      <c r="AD5" s="340"/>
    </row>
    <row r="6" spans="1:30" s="333" customFormat="1" ht="30" customHeight="1">
      <c r="A6" s="341"/>
      <c r="B6" s="335"/>
      <c r="C6" s="914"/>
      <c r="D6" s="914"/>
      <c r="E6" s="342"/>
      <c r="F6" s="343" t="s">
        <v>352</v>
      </c>
      <c r="G6" s="344" t="s">
        <v>353</v>
      </c>
      <c r="H6" s="342"/>
      <c r="I6" s="343" t="s">
        <v>352</v>
      </c>
      <c r="J6" s="344" t="s">
        <v>353</v>
      </c>
      <c r="K6" s="342"/>
      <c r="L6" s="343" t="s">
        <v>352</v>
      </c>
      <c r="M6" s="344" t="s">
        <v>353</v>
      </c>
      <c r="N6" s="345"/>
      <c r="O6" s="343" t="s">
        <v>352</v>
      </c>
      <c r="P6" s="344" t="s">
        <v>353</v>
      </c>
      <c r="Q6" s="342"/>
      <c r="R6" s="343" t="s">
        <v>352</v>
      </c>
      <c r="S6" s="344" t="s">
        <v>353</v>
      </c>
      <c r="T6" s="342"/>
      <c r="U6" s="343" t="s">
        <v>352</v>
      </c>
      <c r="V6" s="344" t="s">
        <v>353</v>
      </c>
      <c r="W6" s="342"/>
      <c r="X6" s="343" t="s">
        <v>352</v>
      </c>
      <c r="Y6" s="344" t="s">
        <v>353</v>
      </c>
      <c r="Z6" s="346"/>
      <c r="AA6" s="343" t="s">
        <v>352</v>
      </c>
      <c r="AB6" s="344" t="s">
        <v>353</v>
      </c>
      <c r="AC6" s="345" t="s">
        <v>33</v>
      </c>
      <c r="AD6" s="347"/>
    </row>
    <row r="7" spans="1:30" s="352" customFormat="1" ht="75" customHeight="1">
      <c r="A7" s="348" t="s">
        <v>418</v>
      </c>
      <c r="B7" s="349">
        <v>2252</v>
      </c>
      <c r="C7" s="349">
        <v>1135</v>
      </c>
      <c r="D7" s="349">
        <v>1117</v>
      </c>
      <c r="E7" s="349">
        <v>2226</v>
      </c>
      <c r="F7" s="349">
        <v>1120</v>
      </c>
      <c r="G7" s="349">
        <v>1106</v>
      </c>
      <c r="H7" s="349">
        <v>19</v>
      </c>
      <c r="I7" s="349">
        <v>12</v>
      </c>
      <c r="J7" s="349">
        <v>7</v>
      </c>
      <c r="K7" s="349">
        <v>7</v>
      </c>
      <c r="L7" s="349">
        <v>3</v>
      </c>
      <c r="M7" s="349">
        <v>4</v>
      </c>
      <c r="N7" s="349">
        <v>2220</v>
      </c>
      <c r="O7" s="349">
        <v>1116</v>
      </c>
      <c r="P7" s="349">
        <v>1104</v>
      </c>
      <c r="Q7" s="349">
        <v>2205</v>
      </c>
      <c r="R7" s="349">
        <v>1108</v>
      </c>
      <c r="S7" s="349">
        <v>1097</v>
      </c>
      <c r="T7" s="349">
        <v>7</v>
      </c>
      <c r="U7" s="349">
        <v>4</v>
      </c>
      <c r="V7" s="349">
        <v>3</v>
      </c>
      <c r="W7" s="350">
        <v>5</v>
      </c>
      <c r="X7" s="349">
        <v>2</v>
      </c>
      <c r="Y7" s="349">
        <v>3</v>
      </c>
      <c r="Z7" s="349">
        <v>3</v>
      </c>
      <c r="AA7" s="349">
        <v>2</v>
      </c>
      <c r="AB7" s="349">
        <v>1</v>
      </c>
      <c r="AC7" s="349">
        <v>98.579040852575488</v>
      </c>
      <c r="AD7" s="351" t="s">
        <v>418</v>
      </c>
    </row>
    <row r="8" spans="1:30" s="352" customFormat="1" ht="75" customHeight="1">
      <c r="A8" s="348" t="s">
        <v>474</v>
      </c>
      <c r="B8" s="349">
        <v>2218</v>
      </c>
      <c r="C8" s="349">
        <v>1115</v>
      </c>
      <c r="D8" s="349">
        <v>1103</v>
      </c>
      <c r="E8" s="349">
        <v>2186</v>
      </c>
      <c r="F8" s="349">
        <v>1101</v>
      </c>
      <c r="G8" s="349">
        <v>1085</v>
      </c>
      <c r="H8" s="349">
        <v>20</v>
      </c>
      <c r="I8" s="349">
        <v>12</v>
      </c>
      <c r="J8" s="349">
        <v>8</v>
      </c>
      <c r="K8" s="349">
        <v>12</v>
      </c>
      <c r="L8" s="349">
        <v>2</v>
      </c>
      <c r="M8" s="349">
        <v>10</v>
      </c>
      <c r="N8" s="349">
        <v>2171</v>
      </c>
      <c r="O8" s="349">
        <v>1100</v>
      </c>
      <c r="P8" s="349">
        <v>1071</v>
      </c>
      <c r="Q8" s="349">
        <v>2144</v>
      </c>
      <c r="R8" s="349">
        <v>1090</v>
      </c>
      <c r="S8" s="349">
        <v>1054</v>
      </c>
      <c r="T8" s="349">
        <v>11</v>
      </c>
      <c r="U8" s="349">
        <v>6</v>
      </c>
      <c r="V8" s="349">
        <v>5</v>
      </c>
      <c r="W8" s="350">
        <v>12</v>
      </c>
      <c r="X8" s="349">
        <v>2</v>
      </c>
      <c r="Y8" s="349">
        <v>10</v>
      </c>
      <c r="Z8" s="349">
        <v>4</v>
      </c>
      <c r="AA8" s="349">
        <v>2</v>
      </c>
      <c r="AB8" s="349">
        <v>2</v>
      </c>
      <c r="AC8" s="349">
        <v>97.880973850315598</v>
      </c>
      <c r="AD8" s="351" t="s">
        <v>474</v>
      </c>
    </row>
    <row r="9" spans="1:30" s="352" customFormat="1" ht="75" customHeight="1">
      <c r="A9" s="348" t="s">
        <v>477</v>
      </c>
      <c r="B9" s="349">
        <v>2204</v>
      </c>
      <c r="C9" s="349">
        <v>1106</v>
      </c>
      <c r="D9" s="349">
        <v>1098</v>
      </c>
      <c r="E9" s="349">
        <v>2172</v>
      </c>
      <c r="F9" s="349">
        <v>1092</v>
      </c>
      <c r="G9" s="349">
        <v>1080</v>
      </c>
      <c r="H9" s="349">
        <v>22</v>
      </c>
      <c r="I9" s="349">
        <v>11</v>
      </c>
      <c r="J9" s="349">
        <v>11</v>
      </c>
      <c r="K9" s="349">
        <v>10</v>
      </c>
      <c r="L9" s="349">
        <v>3</v>
      </c>
      <c r="M9" s="349">
        <v>7</v>
      </c>
      <c r="N9" s="349">
        <v>2158</v>
      </c>
      <c r="O9" s="349">
        <v>1087</v>
      </c>
      <c r="P9" s="349">
        <v>1071</v>
      </c>
      <c r="Q9" s="349">
        <v>2133</v>
      </c>
      <c r="R9" s="349">
        <v>1073</v>
      </c>
      <c r="S9" s="349">
        <v>1060</v>
      </c>
      <c r="T9" s="349">
        <v>7</v>
      </c>
      <c r="U9" s="349">
        <v>6</v>
      </c>
      <c r="V9" s="349">
        <v>1</v>
      </c>
      <c r="W9" s="350">
        <v>8</v>
      </c>
      <c r="X9" s="349">
        <v>3</v>
      </c>
      <c r="Y9" s="349">
        <v>5</v>
      </c>
      <c r="Z9" s="349">
        <v>10</v>
      </c>
      <c r="AA9" s="349">
        <v>5</v>
      </c>
      <c r="AB9" s="349">
        <v>5</v>
      </c>
      <c r="AC9" s="349">
        <v>97.912885662431933</v>
      </c>
      <c r="AD9" s="351" t="s">
        <v>477</v>
      </c>
    </row>
    <row r="10" spans="1:30" s="352" customFormat="1" ht="75" customHeight="1">
      <c r="A10" s="353" t="s">
        <v>487</v>
      </c>
      <c r="B10" s="349">
        <v>2242</v>
      </c>
      <c r="C10" s="349">
        <v>1128</v>
      </c>
      <c r="D10" s="349">
        <v>1114</v>
      </c>
      <c r="E10" s="349">
        <v>2224</v>
      </c>
      <c r="F10" s="349">
        <v>1120</v>
      </c>
      <c r="G10" s="349">
        <v>1104</v>
      </c>
      <c r="H10" s="349">
        <v>10</v>
      </c>
      <c r="I10" s="349">
        <v>2</v>
      </c>
      <c r="J10" s="349">
        <v>8</v>
      </c>
      <c r="K10" s="349">
        <v>8</v>
      </c>
      <c r="L10" s="349">
        <v>6</v>
      </c>
      <c r="M10" s="349">
        <v>2</v>
      </c>
      <c r="N10" s="349">
        <v>2205</v>
      </c>
      <c r="O10" s="349">
        <v>1114</v>
      </c>
      <c r="P10" s="349">
        <v>1091</v>
      </c>
      <c r="Q10" s="349">
        <v>2192</v>
      </c>
      <c r="R10" s="349">
        <v>1105</v>
      </c>
      <c r="S10" s="349">
        <v>1087</v>
      </c>
      <c r="T10" s="349">
        <v>2</v>
      </c>
      <c r="U10" s="349">
        <v>1</v>
      </c>
      <c r="V10" s="349">
        <v>1</v>
      </c>
      <c r="W10" s="350">
        <v>8</v>
      </c>
      <c r="X10" s="349">
        <v>6</v>
      </c>
      <c r="Y10" s="349">
        <v>2</v>
      </c>
      <c r="Z10" s="349">
        <v>3</v>
      </c>
      <c r="AA10" s="349">
        <v>2</v>
      </c>
      <c r="AB10" s="349">
        <v>1</v>
      </c>
      <c r="AC10" s="349">
        <v>98.349687778768953</v>
      </c>
      <c r="AD10" s="336" t="s">
        <v>487</v>
      </c>
    </row>
    <row r="11" spans="1:30" s="352" customFormat="1" ht="75" customHeight="1">
      <c r="A11" s="353" t="s">
        <v>576</v>
      </c>
      <c r="B11" s="349">
        <v>2442</v>
      </c>
      <c r="C11" s="349">
        <v>1216</v>
      </c>
      <c r="D11" s="349">
        <v>1226</v>
      </c>
      <c r="E11" s="349">
        <v>2417</v>
      </c>
      <c r="F11" s="349">
        <v>1205</v>
      </c>
      <c r="G11" s="349">
        <v>1212</v>
      </c>
      <c r="H11" s="349">
        <v>20</v>
      </c>
      <c r="I11" s="349">
        <v>7</v>
      </c>
      <c r="J11" s="349">
        <v>13</v>
      </c>
      <c r="K11" s="349">
        <v>5</v>
      </c>
      <c r="L11" s="349">
        <v>4</v>
      </c>
      <c r="M11" s="349">
        <v>1</v>
      </c>
      <c r="N11" s="349">
        <v>2374</v>
      </c>
      <c r="O11" s="349">
        <v>1184</v>
      </c>
      <c r="P11" s="349">
        <v>1190</v>
      </c>
      <c r="Q11" s="349">
        <v>2363</v>
      </c>
      <c r="R11" s="349">
        <v>1175</v>
      </c>
      <c r="S11" s="349">
        <v>1188</v>
      </c>
      <c r="T11" s="349">
        <v>1</v>
      </c>
      <c r="U11" s="349">
        <v>1</v>
      </c>
      <c r="V11" s="349">
        <v>0</v>
      </c>
      <c r="W11" s="350">
        <v>4</v>
      </c>
      <c r="X11" s="349">
        <v>4</v>
      </c>
      <c r="Y11" s="349">
        <v>0</v>
      </c>
      <c r="Z11" s="349">
        <v>6</v>
      </c>
      <c r="AA11" s="349">
        <v>4</v>
      </c>
      <c r="AB11" s="349">
        <v>2</v>
      </c>
      <c r="AC11" s="349">
        <v>97.215397215397218</v>
      </c>
      <c r="AD11" s="336" t="s">
        <v>576</v>
      </c>
    </row>
    <row r="12" spans="1:30" s="352" customFormat="1" ht="75" customHeight="1">
      <c r="A12" s="353" t="s">
        <v>597</v>
      </c>
      <c r="B12" s="349">
        <v>2143</v>
      </c>
      <c r="C12" s="349">
        <v>1092</v>
      </c>
      <c r="D12" s="349">
        <v>1051</v>
      </c>
      <c r="E12" s="349">
        <v>2120</v>
      </c>
      <c r="F12" s="349">
        <v>1081</v>
      </c>
      <c r="G12" s="349">
        <v>1039</v>
      </c>
      <c r="H12" s="349">
        <v>23</v>
      </c>
      <c r="I12" s="349">
        <v>11</v>
      </c>
      <c r="J12" s="349">
        <v>12</v>
      </c>
      <c r="K12" s="349">
        <v>0</v>
      </c>
      <c r="L12" s="349">
        <v>0</v>
      </c>
      <c r="M12" s="349">
        <v>0</v>
      </c>
      <c r="N12" s="349">
        <v>2059</v>
      </c>
      <c r="O12" s="349">
        <v>1053</v>
      </c>
      <c r="P12" s="349">
        <v>1006</v>
      </c>
      <c r="Q12" s="349">
        <v>2048</v>
      </c>
      <c r="R12" s="349">
        <v>1047</v>
      </c>
      <c r="S12" s="349">
        <v>1001</v>
      </c>
      <c r="T12" s="349">
        <v>2</v>
      </c>
      <c r="U12" s="349">
        <v>2</v>
      </c>
      <c r="V12" s="349">
        <v>0</v>
      </c>
      <c r="W12" s="350">
        <v>0</v>
      </c>
      <c r="X12" s="349">
        <v>0</v>
      </c>
      <c r="Y12" s="349">
        <v>0</v>
      </c>
      <c r="Z12" s="349">
        <v>9</v>
      </c>
      <c r="AA12" s="349">
        <v>4</v>
      </c>
      <c r="AB12" s="349">
        <v>5</v>
      </c>
      <c r="AC12" s="563">
        <v>96.080261315912281</v>
      </c>
      <c r="AD12" s="540" t="s">
        <v>597</v>
      </c>
    </row>
    <row r="13" spans="1:30" s="352" customFormat="1" ht="75" customHeight="1">
      <c r="A13" s="353" t="s">
        <v>599</v>
      </c>
      <c r="B13" s="349">
        <v>2266</v>
      </c>
      <c r="C13" s="349">
        <v>1173</v>
      </c>
      <c r="D13" s="349">
        <v>1093</v>
      </c>
      <c r="E13" s="349">
        <v>2245</v>
      </c>
      <c r="F13" s="349">
        <v>1161</v>
      </c>
      <c r="G13" s="349">
        <v>1084</v>
      </c>
      <c r="H13" s="349">
        <v>20</v>
      </c>
      <c r="I13" s="349">
        <v>12</v>
      </c>
      <c r="J13" s="349">
        <v>8</v>
      </c>
      <c r="K13" s="349">
        <v>1</v>
      </c>
      <c r="L13" s="349">
        <v>0</v>
      </c>
      <c r="M13" s="349">
        <v>1</v>
      </c>
      <c r="N13" s="349">
        <v>2219</v>
      </c>
      <c r="O13" s="349">
        <v>1154</v>
      </c>
      <c r="P13" s="349">
        <v>1065</v>
      </c>
      <c r="Q13" s="349">
        <v>2204</v>
      </c>
      <c r="R13" s="349">
        <v>1144</v>
      </c>
      <c r="S13" s="349">
        <v>1060</v>
      </c>
      <c r="T13" s="349">
        <v>5</v>
      </c>
      <c r="U13" s="349">
        <v>4</v>
      </c>
      <c r="V13" s="349">
        <v>1</v>
      </c>
      <c r="W13" s="350">
        <v>1</v>
      </c>
      <c r="X13" s="349">
        <v>0</v>
      </c>
      <c r="Y13" s="349">
        <v>1</v>
      </c>
      <c r="Z13" s="349">
        <v>9</v>
      </c>
      <c r="AA13" s="349">
        <v>6</v>
      </c>
      <c r="AB13" s="349">
        <v>3</v>
      </c>
      <c r="AC13" s="563">
        <v>97.92586054721977</v>
      </c>
      <c r="AD13" s="540" t="s">
        <v>599</v>
      </c>
    </row>
    <row r="14" spans="1:30" s="352" customFormat="1" ht="75" customHeight="1">
      <c r="A14" s="353" t="s">
        <v>639</v>
      </c>
      <c r="B14" s="349">
        <v>2316</v>
      </c>
      <c r="C14" s="349">
        <v>1154</v>
      </c>
      <c r="D14" s="349">
        <v>1162</v>
      </c>
      <c r="E14" s="349">
        <v>2304</v>
      </c>
      <c r="F14" s="349">
        <v>1149</v>
      </c>
      <c r="G14" s="349">
        <v>1155</v>
      </c>
      <c r="H14" s="349">
        <f>I14+J14</f>
        <v>12</v>
      </c>
      <c r="I14" s="349">
        <v>5</v>
      </c>
      <c r="J14" s="349">
        <v>7</v>
      </c>
      <c r="K14" s="349">
        <f>L14+M14</f>
        <v>0</v>
      </c>
      <c r="L14" s="349">
        <v>0</v>
      </c>
      <c r="M14" s="349">
        <v>0</v>
      </c>
      <c r="N14" s="349">
        <f>O14+P14</f>
        <v>2217</v>
      </c>
      <c r="O14" s="349">
        <v>1113</v>
      </c>
      <c r="P14" s="349">
        <v>1104</v>
      </c>
      <c r="Q14" s="349">
        <f>R14+S14</f>
        <v>2203</v>
      </c>
      <c r="R14" s="349">
        <v>1103</v>
      </c>
      <c r="S14" s="349">
        <v>1100</v>
      </c>
      <c r="T14" s="349">
        <f>U14+V14</f>
        <v>6</v>
      </c>
      <c r="U14" s="349">
        <v>4</v>
      </c>
      <c r="V14" s="349">
        <v>2</v>
      </c>
      <c r="W14" s="350">
        <f>X14+Y14</f>
        <v>0</v>
      </c>
      <c r="X14" s="349">
        <v>0</v>
      </c>
      <c r="Y14" s="349">
        <v>0</v>
      </c>
      <c r="Z14" s="349">
        <f>AA14+AB14</f>
        <v>8</v>
      </c>
      <c r="AA14" s="349">
        <v>6</v>
      </c>
      <c r="AB14" s="349">
        <v>2</v>
      </c>
      <c r="AC14" s="563">
        <f>N14/B14*100</f>
        <v>95.725388601036272</v>
      </c>
      <c r="AD14" s="540" t="s">
        <v>639</v>
      </c>
    </row>
    <row r="15" spans="1:30" s="352" customFormat="1" ht="75" customHeight="1">
      <c r="A15" s="353" t="s">
        <v>769</v>
      </c>
      <c r="B15" s="349">
        <v>2478</v>
      </c>
      <c r="C15" s="349">
        <v>1256</v>
      </c>
      <c r="D15" s="349">
        <v>1222</v>
      </c>
      <c r="E15" s="349">
        <v>2459</v>
      </c>
      <c r="F15" s="349">
        <v>1247</v>
      </c>
      <c r="G15" s="349">
        <v>1212</v>
      </c>
      <c r="H15" s="349">
        <v>18</v>
      </c>
      <c r="I15" s="349">
        <v>8</v>
      </c>
      <c r="J15" s="349">
        <v>10</v>
      </c>
      <c r="K15" s="349">
        <v>1</v>
      </c>
      <c r="L15" s="349">
        <v>1</v>
      </c>
      <c r="M15" s="349">
        <v>0</v>
      </c>
      <c r="N15" s="349">
        <v>2405</v>
      </c>
      <c r="O15" s="349">
        <v>1220</v>
      </c>
      <c r="P15" s="349">
        <v>1185</v>
      </c>
      <c r="Q15" s="349">
        <v>2392</v>
      </c>
      <c r="R15" s="349">
        <v>1215</v>
      </c>
      <c r="S15" s="349">
        <v>1177</v>
      </c>
      <c r="T15" s="349">
        <v>0</v>
      </c>
      <c r="U15" s="349">
        <v>0</v>
      </c>
      <c r="V15" s="349">
        <v>0</v>
      </c>
      <c r="W15" s="350">
        <v>1</v>
      </c>
      <c r="X15" s="349">
        <v>1</v>
      </c>
      <c r="Y15" s="349">
        <v>0</v>
      </c>
      <c r="Z15" s="349">
        <v>12</v>
      </c>
      <c r="AA15" s="349">
        <v>4</v>
      </c>
      <c r="AB15" s="349">
        <v>8</v>
      </c>
      <c r="AC15" s="563">
        <v>97.1</v>
      </c>
      <c r="AD15" s="540" t="s">
        <v>769</v>
      </c>
    </row>
    <row r="16" spans="1:30" s="352" customFormat="1" ht="75" customHeight="1">
      <c r="A16" s="759" t="s">
        <v>771</v>
      </c>
      <c r="B16" s="760">
        <v>2465</v>
      </c>
      <c r="C16" s="760">
        <v>1259</v>
      </c>
      <c r="D16" s="760">
        <v>1206</v>
      </c>
      <c r="E16" s="760">
        <v>2438</v>
      </c>
      <c r="F16" s="760">
        <v>1245</v>
      </c>
      <c r="G16" s="760">
        <v>1193</v>
      </c>
      <c r="H16" s="760">
        <v>25</v>
      </c>
      <c r="I16" s="760">
        <v>13</v>
      </c>
      <c r="J16" s="760">
        <v>12</v>
      </c>
      <c r="K16" s="760">
        <v>2</v>
      </c>
      <c r="L16" s="760">
        <v>1</v>
      </c>
      <c r="M16" s="760">
        <v>1</v>
      </c>
      <c r="N16" s="760">
        <v>2396</v>
      </c>
      <c r="O16" s="760">
        <v>1211</v>
      </c>
      <c r="P16" s="760">
        <v>1185</v>
      </c>
      <c r="Q16" s="760">
        <v>2381</v>
      </c>
      <c r="R16" s="760">
        <v>1207</v>
      </c>
      <c r="S16" s="760">
        <v>1174</v>
      </c>
      <c r="T16" s="760">
        <v>3</v>
      </c>
      <c r="U16" s="760">
        <v>0</v>
      </c>
      <c r="V16" s="760">
        <v>3</v>
      </c>
      <c r="W16" s="761">
        <v>2</v>
      </c>
      <c r="X16" s="760">
        <v>1</v>
      </c>
      <c r="Y16" s="760">
        <v>1</v>
      </c>
      <c r="Z16" s="760">
        <v>10</v>
      </c>
      <c r="AA16" s="760">
        <v>3</v>
      </c>
      <c r="AB16" s="760">
        <v>7</v>
      </c>
      <c r="AC16" s="762">
        <v>97.2</v>
      </c>
      <c r="AD16" s="763" t="s">
        <v>771</v>
      </c>
    </row>
    <row r="17" spans="1:30" s="333" customFormat="1" ht="12.95" customHeight="1">
      <c r="A17" s="333" t="s">
        <v>441</v>
      </c>
      <c r="B17" s="354"/>
      <c r="C17" s="354"/>
      <c r="D17" s="354"/>
      <c r="E17" s="354"/>
      <c r="F17" s="354"/>
      <c r="G17" s="354"/>
      <c r="H17" s="354"/>
      <c r="I17" s="354"/>
      <c r="J17" s="354"/>
      <c r="K17" s="354"/>
      <c r="L17" s="354"/>
      <c r="M17" s="354"/>
      <c r="N17" s="354"/>
      <c r="O17" s="354"/>
      <c r="P17" s="354"/>
      <c r="Q17" s="916" t="s">
        <v>442</v>
      </c>
      <c r="R17" s="916"/>
      <c r="S17" s="916"/>
      <c r="T17" s="916"/>
      <c r="U17" s="916"/>
      <c r="V17" s="916"/>
      <c r="W17" s="916"/>
      <c r="X17" s="916"/>
      <c r="Y17" s="916"/>
      <c r="Z17" s="916"/>
      <c r="AA17" s="916"/>
      <c r="AB17" s="916"/>
      <c r="AC17" s="916"/>
      <c r="AD17" s="916"/>
    </row>
    <row r="18" spans="1:30" ht="12.95" customHeight="1">
      <c r="A18" s="326" t="s">
        <v>444</v>
      </c>
    </row>
    <row r="19" spans="1:30" ht="12.95" customHeight="1">
      <c r="A19" s="326" t="s">
        <v>137</v>
      </c>
    </row>
    <row r="20" spans="1:30" ht="12" customHeight="1"/>
    <row r="21" spans="1:30" ht="12" customHeight="1"/>
  </sheetData>
  <mergeCells count="12">
    <mergeCell ref="K5:M5"/>
    <mergeCell ref="H5:J5"/>
    <mergeCell ref="C5:C6"/>
    <mergeCell ref="D5:D6"/>
    <mergeCell ref="AC2:AD2"/>
    <mergeCell ref="Q17:AD17"/>
    <mergeCell ref="E5:G5"/>
    <mergeCell ref="Z5:AB5"/>
    <mergeCell ref="W5:Y5"/>
    <mergeCell ref="T5:V5"/>
    <mergeCell ref="Q5:S5"/>
    <mergeCell ref="N5:P5"/>
  </mergeCells>
  <phoneticPr fontId="6" type="noConversion"/>
  <printOptions horizontalCentered="1" gridLines="1" gridLinesSet="0"/>
  <pageMargins left="1.2204724409448819" right="1.2204724409448819" top="1.1023622047244095" bottom="2.3622047244094491" header="0" footer="0"/>
  <pageSetup paperSize="9" scale="38" orientation="portrait" r:id="rId1"/>
  <headerFooter alignWithMargins="0"/>
  <colBreaks count="1" manualBreakCount="1">
    <brk id="13" max="14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T45"/>
  <sheetViews>
    <sheetView view="pageBreakPreview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L14" sqref="L14"/>
    </sheetView>
  </sheetViews>
  <sheetFormatPr defaultRowHeight="13.5"/>
  <cols>
    <col min="1" max="1" width="10" style="42" customWidth="1"/>
    <col min="2" max="2" width="5.5" style="42" customWidth="1"/>
    <col min="3" max="4" width="8.125" style="42" customWidth="1"/>
    <col min="5" max="5" width="10.625" style="42" customWidth="1"/>
    <col min="6" max="11" width="8.125" style="42" customWidth="1"/>
    <col min="12" max="12" width="7.625" style="42" customWidth="1"/>
    <col min="13" max="13" width="9.25" style="42" customWidth="1"/>
    <col min="14" max="15" width="7.375" style="42" customWidth="1"/>
    <col min="16" max="17" width="7.625" style="42" customWidth="1"/>
    <col min="18" max="18" width="10.5" style="42" customWidth="1"/>
    <col min="19" max="19" width="15.375" style="42" customWidth="1"/>
    <col min="20" max="20" width="8.75" style="42" customWidth="1"/>
    <col min="21" max="16384" width="9" style="42"/>
  </cols>
  <sheetData>
    <row r="1" spans="1:20" s="358" customFormat="1" ht="20.100000000000001" customHeight="1">
      <c r="A1" s="926" t="s">
        <v>715</v>
      </c>
      <c r="B1" s="926"/>
      <c r="C1" s="926"/>
      <c r="D1" s="926"/>
      <c r="E1" s="926"/>
      <c r="F1" s="926"/>
      <c r="G1" s="926"/>
      <c r="H1" s="926"/>
      <c r="I1" s="926"/>
      <c r="J1" s="926"/>
      <c r="K1" s="926"/>
      <c r="L1" s="926"/>
      <c r="M1" s="926"/>
      <c r="N1" s="926"/>
      <c r="O1" s="926"/>
      <c r="P1" s="926" t="s">
        <v>339</v>
      </c>
      <c r="Q1" s="926"/>
      <c r="R1" s="926"/>
      <c r="S1" s="926"/>
      <c r="T1" s="926"/>
    </row>
    <row r="2" spans="1:20" ht="20.100000000000001" customHeight="1" thickBot="1">
      <c r="A2" s="40" t="s">
        <v>766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T2" s="41"/>
    </row>
    <row r="3" spans="1:20" s="46" customFormat="1" ht="30" customHeight="1" thickTop="1">
      <c r="A3" s="829" t="s">
        <v>207</v>
      </c>
      <c r="B3" s="359" t="s">
        <v>138</v>
      </c>
      <c r="C3" s="360"/>
      <c r="D3" s="360"/>
      <c r="E3" s="360"/>
      <c r="F3" s="360"/>
      <c r="G3" s="360"/>
      <c r="H3" s="361"/>
      <c r="I3" s="360"/>
      <c r="J3" s="360"/>
      <c r="K3" s="360"/>
      <c r="L3" s="360"/>
      <c r="M3" s="361"/>
      <c r="N3" s="360"/>
      <c r="O3" s="360"/>
      <c r="P3" s="360"/>
      <c r="Q3" s="360"/>
      <c r="R3" s="866" t="s">
        <v>610</v>
      </c>
      <c r="S3" s="866" t="s">
        <v>717</v>
      </c>
      <c r="T3" s="874" t="s">
        <v>97</v>
      </c>
    </row>
    <row r="4" spans="1:20" s="46" customFormat="1" ht="33" customHeight="1">
      <c r="A4" s="830"/>
      <c r="B4" s="927" t="s">
        <v>338</v>
      </c>
      <c r="C4" s="928" t="s">
        <v>159</v>
      </c>
      <c r="D4" s="929"/>
      <c r="E4" s="929"/>
      <c r="F4" s="929"/>
      <c r="G4" s="929"/>
      <c r="H4" s="929"/>
      <c r="I4" s="929"/>
      <c r="J4" s="929"/>
      <c r="K4" s="930"/>
      <c r="L4" s="923" t="s">
        <v>160</v>
      </c>
      <c r="M4" s="924"/>
      <c r="N4" s="924"/>
      <c r="O4" s="924"/>
      <c r="P4" s="924"/>
      <c r="Q4" s="925"/>
      <c r="R4" s="870"/>
      <c r="S4" s="870"/>
      <c r="T4" s="875"/>
    </row>
    <row r="5" spans="1:20" s="46" customFormat="1" ht="30" customHeight="1">
      <c r="A5" s="830"/>
      <c r="B5" s="867"/>
      <c r="C5" s="576" t="s">
        <v>356</v>
      </c>
      <c r="D5" s="821" t="s">
        <v>152</v>
      </c>
      <c r="E5" s="828" t="s">
        <v>789</v>
      </c>
      <c r="F5" s="143" t="s">
        <v>154</v>
      </c>
      <c r="G5" s="305" t="s">
        <v>63</v>
      </c>
      <c r="H5" s="305" t="s">
        <v>155</v>
      </c>
      <c r="I5" s="305" t="s">
        <v>716</v>
      </c>
      <c r="J5" s="305" t="s">
        <v>157</v>
      </c>
      <c r="K5" s="305" t="s">
        <v>435</v>
      </c>
      <c r="L5" s="576" t="s">
        <v>356</v>
      </c>
      <c r="M5" s="577" t="s">
        <v>161</v>
      </c>
      <c r="N5" s="577" t="s">
        <v>162</v>
      </c>
      <c r="O5" s="577" t="s">
        <v>164</v>
      </c>
      <c r="P5" s="577" t="s">
        <v>166</v>
      </c>
      <c r="Q5" s="577" t="s">
        <v>436</v>
      </c>
      <c r="R5" s="870"/>
      <c r="S5" s="870"/>
      <c r="T5" s="875"/>
    </row>
    <row r="6" spans="1:20" s="46" customFormat="1" ht="6.75" hidden="1" customHeight="1">
      <c r="A6" s="830"/>
      <c r="B6" s="867"/>
      <c r="C6" s="870" t="s">
        <v>357</v>
      </c>
      <c r="D6" s="870" t="s">
        <v>153</v>
      </c>
      <c r="E6" s="536"/>
      <c r="F6" s="870" t="s">
        <v>206</v>
      </c>
      <c r="G6" s="867" t="s">
        <v>148</v>
      </c>
      <c r="H6" s="846" t="s">
        <v>156</v>
      </c>
      <c r="I6" s="51"/>
      <c r="J6" s="867" t="s">
        <v>158</v>
      </c>
      <c r="K6" s="867"/>
      <c r="L6" s="870" t="s">
        <v>357</v>
      </c>
      <c r="M6" s="536"/>
      <c r="N6" s="536"/>
      <c r="O6" s="536"/>
      <c r="P6" s="536"/>
      <c r="Q6" s="536"/>
      <c r="R6" s="870"/>
      <c r="S6" s="870"/>
      <c r="T6" s="875"/>
    </row>
    <row r="7" spans="1:20" s="46" customFormat="1" ht="60" customHeight="1">
      <c r="A7" s="835"/>
      <c r="B7" s="873"/>
      <c r="C7" s="871"/>
      <c r="D7" s="871"/>
      <c r="E7" s="740" t="s">
        <v>790</v>
      </c>
      <c r="F7" s="873"/>
      <c r="G7" s="873"/>
      <c r="H7" s="847"/>
      <c r="I7" s="580"/>
      <c r="J7" s="873"/>
      <c r="K7" s="873"/>
      <c r="L7" s="871"/>
      <c r="M7" s="363" t="s">
        <v>205</v>
      </c>
      <c r="N7" s="364" t="s">
        <v>163</v>
      </c>
      <c r="O7" s="364" t="s">
        <v>165</v>
      </c>
      <c r="P7" s="364" t="s">
        <v>167</v>
      </c>
      <c r="Q7" s="364"/>
      <c r="R7" s="871"/>
      <c r="S7" s="871"/>
      <c r="T7" s="876"/>
    </row>
    <row r="8" spans="1:20" s="64" customFormat="1" ht="25.5" customHeight="1">
      <c r="A8" s="78" t="s">
        <v>418</v>
      </c>
      <c r="B8" s="365">
        <v>203</v>
      </c>
      <c r="C8" s="366">
        <v>199</v>
      </c>
      <c r="D8" s="366">
        <v>92</v>
      </c>
      <c r="E8" s="367" t="s">
        <v>355</v>
      </c>
      <c r="F8" s="365">
        <v>13</v>
      </c>
      <c r="G8" s="366">
        <v>69</v>
      </c>
      <c r="H8" s="367">
        <v>0</v>
      </c>
      <c r="I8" s="669">
        <v>0</v>
      </c>
      <c r="J8" s="367">
        <v>5</v>
      </c>
      <c r="K8" s="86">
        <v>20</v>
      </c>
      <c r="L8" s="366">
        <v>4</v>
      </c>
      <c r="M8" s="367">
        <v>3</v>
      </c>
      <c r="N8" s="368">
        <v>0</v>
      </c>
      <c r="O8" s="369">
        <v>0</v>
      </c>
      <c r="P8" s="367">
        <v>1</v>
      </c>
      <c r="Q8" s="86">
        <v>0</v>
      </c>
      <c r="R8" s="367" t="s">
        <v>611</v>
      </c>
      <c r="S8" s="367">
        <v>1279</v>
      </c>
      <c r="T8" s="77" t="s">
        <v>418</v>
      </c>
    </row>
    <row r="9" spans="1:20" s="64" customFormat="1" ht="25.5" customHeight="1">
      <c r="A9" s="78" t="s">
        <v>474</v>
      </c>
      <c r="B9" s="365">
        <v>226</v>
      </c>
      <c r="C9" s="366">
        <v>220</v>
      </c>
      <c r="D9" s="366">
        <v>108</v>
      </c>
      <c r="E9" s="367" t="s">
        <v>355</v>
      </c>
      <c r="F9" s="365">
        <v>12</v>
      </c>
      <c r="G9" s="366">
        <v>72</v>
      </c>
      <c r="H9" s="367">
        <v>0</v>
      </c>
      <c r="I9" s="669">
        <v>0</v>
      </c>
      <c r="J9" s="367">
        <v>4</v>
      </c>
      <c r="K9" s="86">
        <v>24</v>
      </c>
      <c r="L9" s="366">
        <v>6</v>
      </c>
      <c r="M9" s="367">
        <v>3</v>
      </c>
      <c r="N9" s="368">
        <v>1</v>
      </c>
      <c r="O9" s="369">
        <v>0</v>
      </c>
      <c r="P9" s="367">
        <v>2</v>
      </c>
      <c r="Q9" s="86">
        <v>0</v>
      </c>
      <c r="R9" s="367" t="s">
        <v>611</v>
      </c>
      <c r="S9" s="367">
        <v>1336</v>
      </c>
      <c r="T9" s="77" t="s">
        <v>474</v>
      </c>
    </row>
    <row r="10" spans="1:20" s="64" customFormat="1" ht="25.5" customHeight="1">
      <c r="A10" s="78" t="s">
        <v>477</v>
      </c>
      <c r="B10" s="365">
        <v>232</v>
      </c>
      <c r="C10" s="366">
        <v>224</v>
      </c>
      <c r="D10" s="366">
        <v>111</v>
      </c>
      <c r="E10" s="367" t="s">
        <v>355</v>
      </c>
      <c r="F10" s="365">
        <v>13</v>
      </c>
      <c r="G10" s="366">
        <v>72</v>
      </c>
      <c r="H10" s="367">
        <v>0</v>
      </c>
      <c r="I10" s="669">
        <v>0</v>
      </c>
      <c r="J10" s="367">
        <v>5</v>
      </c>
      <c r="K10" s="86">
        <v>23</v>
      </c>
      <c r="L10" s="366">
        <v>8</v>
      </c>
      <c r="M10" s="367">
        <v>5</v>
      </c>
      <c r="N10" s="368">
        <v>0</v>
      </c>
      <c r="O10" s="369">
        <v>0</v>
      </c>
      <c r="P10" s="367">
        <v>3</v>
      </c>
      <c r="Q10" s="86">
        <v>0</v>
      </c>
      <c r="R10" s="367" t="s">
        <v>611</v>
      </c>
      <c r="S10" s="367">
        <v>827</v>
      </c>
      <c r="T10" s="77" t="s">
        <v>477</v>
      </c>
    </row>
    <row r="11" spans="1:20" s="64" customFormat="1" ht="25.5" customHeight="1">
      <c r="A11" s="78" t="s">
        <v>487</v>
      </c>
      <c r="B11" s="365">
        <v>245</v>
      </c>
      <c r="C11" s="366">
        <v>236</v>
      </c>
      <c r="D11" s="366">
        <v>116</v>
      </c>
      <c r="E11" s="367" t="s">
        <v>355</v>
      </c>
      <c r="F11" s="365">
        <v>17</v>
      </c>
      <c r="G11" s="366">
        <v>76</v>
      </c>
      <c r="H11" s="367">
        <v>0</v>
      </c>
      <c r="I11" s="669">
        <v>0</v>
      </c>
      <c r="J11" s="367">
        <v>5</v>
      </c>
      <c r="K11" s="367">
        <v>22</v>
      </c>
      <c r="L11" s="366">
        <v>9</v>
      </c>
      <c r="M11" s="367">
        <v>6</v>
      </c>
      <c r="N11" s="368">
        <v>0</v>
      </c>
      <c r="O11" s="369">
        <v>0</v>
      </c>
      <c r="P11" s="367">
        <v>3</v>
      </c>
      <c r="Q11" s="367">
        <v>0</v>
      </c>
      <c r="R11" s="367" t="s">
        <v>611</v>
      </c>
      <c r="S11" s="367">
        <v>907</v>
      </c>
      <c r="T11" s="83" t="s">
        <v>488</v>
      </c>
    </row>
    <row r="12" spans="1:20" s="64" customFormat="1" ht="25.5" customHeight="1">
      <c r="A12" s="78" t="s">
        <v>576</v>
      </c>
      <c r="B12" s="365">
        <v>257</v>
      </c>
      <c r="C12" s="366">
        <v>246</v>
      </c>
      <c r="D12" s="366">
        <v>120</v>
      </c>
      <c r="E12" s="367" t="s">
        <v>355</v>
      </c>
      <c r="F12" s="365">
        <v>15</v>
      </c>
      <c r="G12" s="366">
        <v>84</v>
      </c>
      <c r="H12" s="367">
        <v>0</v>
      </c>
      <c r="I12" s="669">
        <v>0</v>
      </c>
      <c r="J12" s="367">
        <v>4</v>
      </c>
      <c r="K12" s="367">
        <v>23</v>
      </c>
      <c r="L12" s="366">
        <v>11</v>
      </c>
      <c r="M12" s="367">
        <v>7</v>
      </c>
      <c r="N12" s="368">
        <v>0</v>
      </c>
      <c r="O12" s="369">
        <v>0</v>
      </c>
      <c r="P12" s="367">
        <v>4</v>
      </c>
      <c r="Q12" s="367">
        <v>0</v>
      </c>
      <c r="R12" s="367" t="s">
        <v>611</v>
      </c>
      <c r="S12" s="367">
        <v>927</v>
      </c>
      <c r="T12" s="83" t="s">
        <v>576</v>
      </c>
    </row>
    <row r="13" spans="1:20" s="64" customFormat="1" ht="25.5" customHeight="1">
      <c r="A13" s="78" t="s">
        <v>597</v>
      </c>
      <c r="B13" s="365">
        <v>266</v>
      </c>
      <c r="C13" s="366">
        <v>253</v>
      </c>
      <c r="D13" s="366">
        <v>126</v>
      </c>
      <c r="E13" s="367" t="s">
        <v>355</v>
      </c>
      <c r="F13" s="365">
        <v>13</v>
      </c>
      <c r="G13" s="366">
        <v>87</v>
      </c>
      <c r="H13" s="367">
        <v>0</v>
      </c>
      <c r="I13" s="669">
        <v>0</v>
      </c>
      <c r="J13" s="367">
        <v>3</v>
      </c>
      <c r="K13" s="367">
        <v>24</v>
      </c>
      <c r="L13" s="366">
        <v>13</v>
      </c>
      <c r="M13" s="367">
        <v>9</v>
      </c>
      <c r="N13" s="368">
        <v>0</v>
      </c>
      <c r="O13" s="369">
        <v>0</v>
      </c>
      <c r="P13" s="367">
        <v>4</v>
      </c>
      <c r="Q13" s="367">
        <v>0</v>
      </c>
      <c r="R13" s="367" t="s">
        <v>611</v>
      </c>
      <c r="S13" s="367">
        <v>967</v>
      </c>
      <c r="T13" s="83" t="s">
        <v>597</v>
      </c>
    </row>
    <row r="14" spans="1:20" s="79" customFormat="1" ht="25.5" customHeight="1">
      <c r="A14" s="78" t="s">
        <v>599</v>
      </c>
      <c r="B14" s="365">
        <v>278</v>
      </c>
      <c r="C14" s="366">
        <v>263</v>
      </c>
      <c r="D14" s="366">
        <v>131</v>
      </c>
      <c r="E14" s="367" t="s">
        <v>355</v>
      </c>
      <c r="F14" s="365">
        <v>14</v>
      </c>
      <c r="G14" s="366">
        <v>91</v>
      </c>
      <c r="H14" s="367">
        <v>0</v>
      </c>
      <c r="I14" s="669">
        <v>0</v>
      </c>
      <c r="J14" s="367">
        <v>3</v>
      </c>
      <c r="K14" s="367">
        <v>24</v>
      </c>
      <c r="L14" s="366">
        <v>15</v>
      </c>
      <c r="M14" s="367">
        <v>12</v>
      </c>
      <c r="N14" s="368">
        <v>0</v>
      </c>
      <c r="O14" s="369" t="s">
        <v>609</v>
      </c>
      <c r="P14" s="367">
        <v>3</v>
      </c>
      <c r="Q14" s="367">
        <v>0</v>
      </c>
      <c r="R14" s="367">
        <v>21222</v>
      </c>
      <c r="S14" s="367">
        <v>1923</v>
      </c>
      <c r="T14" s="83" t="s">
        <v>599</v>
      </c>
    </row>
    <row r="15" spans="1:20" s="79" customFormat="1" ht="25.5" customHeight="1">
      <c r="A15" s="78" t="s">
        <v>639</v>
      </c>
      <c r="B15" s="365">
        <v>323</v>
      </c>
      <c r="C15" s="366">
        <v>303</v>
      </c>
      <c r="D15" s="366">
        <v>156</v>
      </c>
      <c r="E15" s="367" t="s">
        <v>355</v>
      </c>
      <c r="F15" s="365">
        <v>17</v>
      </c>
      <c r="G15" s="366">
        <v>97</v>
      </c>
      <c r="H15" s="367">
        <v>0</v>
      </c>
      <c r="I15" s="669">
        <v>0</v>
      </c>
      <c r="J15" s="367">
        <v>4</v>
      </c>
      <c r="K15" s="367">
        <v>29</v>
      </c>
      <c r="L15" s="366">
        <v>20</v>
      </c>
      <c r="M15" s="367">
        <v>17</v>
      </c>
      <c r="N15" s="368">
        <v>0</v>
      </c>
      <c r="O15" s="369">
        <v>0</v>
      </c>
      <c r="P15" s="367">
        <v>3</v>
      </c>
      <c r="Q15" s="367">
        <v>0</v>
      </c>
      <c r="R15" s="367">
        <v>26069</v>
      </c>
      <c r="S15" s="367">
        <v>2147</v>
      </c>
      <c r="T15" s="83" t="s">
        <v>639</v>
      </c>
    </row>
    <row r="16" spans="1:20" s="79" customFormat="1" ht="25.5" customHeight="1">
      <c r="A16" s="78" t="s">
        <v>769</v>
      </c>
      <c r="B16" s="365">
        <v>374</v>
      </c>
      <c r="C16" s="366">
        <v>353</v>
      </c>
      <c r="D16" s="366">
        <v>192</v>
      </c>
      <c r="E16" s="367" t="s">
        <v>355</v>
      </c>
      <c r="F16" s="365">
        <v>21</v>
      </c>
      <c r="G16" s="366">
        <v>106</v>
      </c>
      <c r="H16" s="367">
        <v>0</v>
      </c>
      <c r="I16" s="669">
        <v>0</v>
      </c>
      <c r="J16" s="367">
        <v>5</v>
      </c>
      <c r="K16" s="367">
        <v>29</v>
      </c>
      <c r="L16" s="366">
        <v>21</v>
      </c>
      <c r="M16" s="367">
        <v>18</v>
      </c>
      <c r="N16" s="368">
        <v>0</v>
      </c>
      <c r="O16" s="369">
        <v>0</v>
      </c>
      <c r="P16" s="367">
        <v>3</v>
      </c>
      <c r="Q16" s="367">
        <v>0</v>
      </c>
      <c r="R16" s="367">
        <v>30051</v>
      </c>
      <c r="S16" s="367">
        <v>2389</v>
      </c>
      <c r="T16" s="83" t="s">
        <v>769</v>
      </c>
    </row>
    <row r="17" spans="1:20" s="578" customFormat="1" ht="25.5" customHeight="1">
      <c r="A17" s="764" t="s">
        <v>771</v>
      </c>
      <c r="B17" s="765">
        <v>417</v>
      </c>
      <c r="C17" s="766">
        <v>395</v>
      </c>
      <c r="D17" s="766">
        <v>220</v>
      </c>
      <c r="E17" s="770">
        <v>0</v>
      </c>
      <c r="F17" s="765">
        <v>23</v>
      </c>
      <c r="G17" s="766">
        <v>119</v>
      </c>
      <c r="H17" s="767">
        <v>0</v>
      </c>
      <c r="I17" s="768">
        <v>0</v>
      </c>
      <c r="J17" s="767">
        <v>7</v>
      </c>
      <c r="K17" s="767">
        <v>26</v>
      </c>
      <c r="L17" s="766">
        <v>22</v>
      </c>
      <c r="M17" s="767">
        <v>19</v>
      </c>
      <c r="N17" s="769">
        <v>0</v>
      </c>
      <c r="O17" s="770">
        <v>0</v>
      </c>
      <c r="P17" s="767">
        <v>3</v>
      </c>
      <c r="Q17" s="767">
        <v>0</v>
      </c>
      <c r="R17" s="767">
        <v>628</v>
      </c>
      <c r="S17" s="767">
        <v>29</v>
      </c>
      <c r="T17" s="771" t="s">
        <v>771</v>
      </c>
    </row>
    <row r="18" spans="1:20" s="46" customFormat="1" ht="14.1" customHeight="1">
      <c r="A18" s="46" t="s">
        <v>441</v>
      </c>
      <c r="S18" s="145"/>
      <c r="T18" s="79" t="s">
        <v>443</v>
      </c>
    </row>
    <row r="19" spans="1:20" ht="16.5" customHeight="1">
      <c r="A19" s="652" t="s">
        <v>653</v>
      </c>
      <c r="S19" s="370"/>
    </row>
    <row r="20" spans="1:20" ht="16.5" customHeight="1">
      <c r="A20" s="652" t="s">
        <v>654</v>
      </c>
      <c r="S20" s="370"/>
    </row>
    <row r="21" spans="1:20" ht="16.5" customHeight="1">
      <c r="A21" s="652" t="s">
        <v>655</v>
      </c>
      <c r="S21" s="370"/>
    </row>
    <row r="22" spans="1:20" ht="12.75" customHeight="1">
      <c r="A22" s="652" t="s">
        <v>791</v>
      </c>
      <c r="S22" s="370"/>
    </row>
    <row r="23" spans="1:20" ht="14.25" customHeight="1">
      <c r="S23" s="370"/>
    </row>
    <row r="24" spans="1:20" ht="14.45" customHeight="1">
      <c r="S24" s="370"/>
    </row>
    <row r="25" spans="1:20" ht="14.45" customHeight="1">
      <c r="S25" s="370"/>
    </row>
    <row r="26" spans="1:20" ht="14.45" customHeight="1">
      <c r="S26" s="370"/>
    </row>
    <row r="27" spans="1:20" ht="19.5" customHeight="1">
      <c r="S27" s="370"/>
    </row>
    <row r="28" spans="1:20" ht="14.45" customHeight="1">
      <c r="S28" s="370"/>
    </row>
    <row r="29" spans="1:20" ht="14.45" customHeight="1">
      <c r="S29" s="370"/>
    </row>
    <row r="30" spans="1:20" ht="14.45" customHeight="1">
      <c r="S30" s="370"/>
    </row>
    <row r="31" spans="1:20" ht="14.45" customHeight="1">
      <c r="S31" s="370"/>
    </row>
    <row r="32" spans="1:20" ht="19.5" customHeight="1">
      <c r="S32" s="370"/>
    </row>
    <row r="33" spans="19:19" ht="14.25" customHeight="1">
      <c r="S33" s="370"/>
    </row>
    <row r="34" spans="19:19" ht="14.25" customHeight="1">
      <c r="S34" s="370"/>
    </row>
    <row r="35" spans="19:19" ht="14.45" customHeight="1">
      <c r="S35" s="370"/>
    </row>
    <row r="36" spans="19:19" ht="14.45" customHeight="1">
      <c r="S36" s="370"/>
    </row>
    <row r="37" spans="19:19" ht="19.5" customHeight="1">
      <c r="S37" s="370"/>
    </row>
    <row r="38" spans="19:19" ht="14.45" customHeight="1">
      <c r="S38" s="370"/>
    </row>
    <row r="39" spans="19:19" ht="14.45" customHeight="1">
      <c r="S39" s="370"/>
    </row>
    <row r="40" spans="19:19" ht="14.45" customHeight="1">
      <c r="S40" s="370"/>
    </row>
    <row r="41" spans="19:19" ht="14.45" customHeight="1">
      <c r="S41" s="370"/>
    </row>
    <row r="42" spans="19:19" ht="14.45" customHeight="1">
      <c r="S42" s="370"/>
    </row>
    <row r="43" spans="19:19" ht="5.25" customHeight="1">
      <c r="S43" s="370"/>
    </row>
    <row r="44" spans="19:19">
      <c r="S44" s="370"/>
    </row>
    <row r="45" spans="19:19">
      <c r="S45" s="370"/>
    </row>
  </sheetData>
  <mergeCells count="17">
    <mergeCell ref="H6:H7"/>
    <mergeCell ref="B4:B7"/>
    <mergeCell ref="C6:C7"/>
    <mergeCell ref="C4:K4"/>
    <mergeCell ref="A1:O1"/>
    <mergeCell ref="J6:J7"/>
    <mergeCell ref="L6:L7"/>
    <mergeCell ref="A3:A7"/>
    <mergeCell ref="D6:D7"/>
    <mergeCell ref="F6:F7"/>
    <mergeCell ref="G6:G7"/>
    <mergeCell ref="T3:T7"/>
    <mergeCell ref="L4:Q4"/>
    <mergeCell ref="R3:R7"/>
    <mergeCell ref="S3:S7"/>
    <mergeCell ref="P1:T1"/>
    <mergeCell ref="K6:K7"/>
  </mergeCells>
  <phoneticPr fontId="6" type="noConversion"/>
  <printOptions horizontalCentered="1" gridLines="1" gridLinesSet="0"/>
  <pageMargins left="1.2204724409448819" right="1.2204724409448819" top="1.0236220472440944" bottom="2.3622047244094491" header="0" footer="0"/>
  <pageSetup paperSize="9" scale="6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6"/>
  <sheetViews>
    <sheetView view="pageBreakPreview" zoomScale="90" zoomScaleNormal="85" zoomScaleSheetLayoutView="90" workbookViewId="0">
      <pane xSplit="1" ySplit="5" topLeftCell="B11" activePane="bottomRight" state="frozen"/>
      <selection activeCell="N17" sqref="N17"/>
      <selection pane="topRight" activeCell="N17" sqref="N17"/>
      <selection pane="bottomLeft" activeCell="N17" sqref="N17"/>
      <selection pane="bottomRight" activeCell="E21" sqref="E21"/>
    </sheetView>
  </sheetViews>
  <sheetFormatPr defaultRowHeight="13.5"/>
  <cols>
    <col min="1" max="1" width="17.625" style="42" customWidth="1"/>
    <col min="2" max="2" width="11" style="42" customWidth="1"/>
    <col min="3" max="3" width="9" style="42" customWidth="1"/>
    <col min="4" max="4" width="10.25" style="42" customWidth="1"/>
    <col min="5" max="5" width="9.625" style="384" customWidth="1"/>
    <col min="6" max="6" width="9.75" style="384" customWidth="1"/>
    <col min="7" max="7" width="11.625" style="384" customWidth="1"/>
    <col min="8" max="8" width="13.25" style="42" customWidth="1"/>
    <col min="9" max="9" width="12.5" style="42" hidden="1" customWidth="1"/>
    <col min="10" max="10" width="11.5" style="42" customWidth="1"/>
    <col min="11" max="11" width="8.25" style="42" customWidth="1"/>
    <col min="12" max="14" width="11" style="42" customWidth="1"/>
    <col min="15" max="29" width="17.75" style="42" customWidth="1"/>
    <col min="30" max="16384" width="9" style="42"/>
  </cols>
  <sheetData>
    <row r="1" spans="1:31" s="358" customFormat="1" ht="20.100000000000001" customHeight="1">
      <c r="A1" s="926" t="s">
        <v>446</v>
      </c>
      <c r="B1" s="926"/>
      <c r="C1" s="926"/>
      <c r="D1" s="926"/>
      <c r="E1" s="926"/>
      <c r="F1" s="926"/>
      <c r="G1" s="926"/>
      <c r="H1" s="926" t="s">
        <v>279</v>
      </c>
      <c r="I1" s="926"/>
      <c r="J1" s="926"/>
      <c r="K1" s="926"/>
      <c r="L1" s="926"/>
      <c r="M1" s="926"/>
      <c r="N1" s="926"/>
      <c r="O1" s="926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</row>
    <row r="2" spans="1:31" ht="20.100000000000001" customHeight="1" thickBot="1">
      <c r="A2" s="40" t="s">
        <v>139</v>
      </c>
      <c r="B2" s="40"/>
      <c r="C2" s="40"/>
      <c r="D2" s="40"/>
      <c r="E2" s="371"/>
      <c r="F2" s="371"/>
      <c r="G2" s="371"/>
      <c r="H2" s="40"/>
      <c r="I2" s="40"/>
      <c r="J2" s="40"/>
      <c r="K2" s="40"/>
      <c r="L2" s="40"/>
      <c r="M2" s="40"/>
      <c r="N2" s="40"/>
      <c r="O2" s="41" t="s">
        <v>98</v>
      </c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</row>
    <row r="3" spans="1:31" ht="24.95" customHeight="1" thickTop="1">
      <c r="A3" s="151" t="s">
        <v>99</v>
      </c>
      <c r="B3" s="52" t="s">
        <v>100</v>
      </c>
      <c r="C3" s="83" t="s">
        <v>127</v>
      </c>
      <c r="D3" s="372" t="s">
        <v>101</v>
      </c>
      <c r="E3" s="373"/>
      <c r="F3" s="44"/>
      <c r="G3" s="374"/>
      <c r="H3" s="375" t="s">
        <v>464</v>
      </c>
      <c r="I3" s="53" t="s">
        <v>362</v>
      </c>
      <c r="J3" s="53" t="s">
        <v>198</v>
      </c>
      <c r="K3" s="874" t="s">
        <v>718</v>
      </c>
      <c r="L3" s="877"/>
      <c r="M3" s="829"/>
      <c r="N3" s="376" t="s">
        <v>719</v>
      </c>
      <c r="O3" s="54" t="s">
        <v>102</v>
      </c>
      <c r="P3" s="386"/>
      <c r="Q3" s="386"/>
      <c r="R3" s="386"/>
      <c r="S3" s="386"/>
      <c r="T3" s="386"/>
      <c r="U3" s="386"/>
      <c r="V3" s="386"/>
      <c r="W3" s="386"/>
      <c r="X3" s="386"/>
      <c r="Y3" s="386"/>
      <c r="Z3" s="386"/>
      <c r="AA3" s="386"/>
      <c r="AB3" s="386"/>
      <c r="AC3" s="386"/>
      <c r="AE3" s="42" t="s">
        <v>280</v>
      </c>
    </row>
    <row r="4" spans="1:31" ht="24.95" customHeight="1">
      <c r="A4" s="377"/>
      <c r="B4" s="83" t="s">
        <v>134</v>
      </c>
      <c r="C4" s="378"/>
      <c r="D4" s="83"/>
      <c r="E4" s="82" t="s">
        <v>103</v>
      </c>
      <c r="F4" s="82" t="s">
        <v>104</v>
      </c>
      <c r="G4" s="70" t="s">
        <v>169</v>
      </c>
      <c r="H4" s="51" t="s">
        <v>465</v>
      </c>
      <c r="I4" s="152" t="s">
        <v>363</v>
      </c>
      <c r="J4" s="83" t="s">
        <v>105</v>
      </c>
      <c r="K4" s="379"/>
      <c r="L4" s="50" t="s">
        <v>358</v>
      </c>
      <c r="M4" s="143" t="s">
        <v>359</v>
      </c>
      <c r="N4" s="49" t="s">
        <v>106</v>
      </c>
      <c r="O4" s="142"/>
    </row>
    <row r="5" spans="1:31" ht="30" customHeight="1">
      <c r="A5" s="380" t="s">
        <v>34</v>
      </c>
      <c r="B5" s="94" t="s">
        <v>107</v>
      </c>
      <c r="C5" s="381" t="s">
        <v>35</v>
      </c>
      <c r="D5" s="382"/>
      <c r="E5" s="364" t="s">
        <v>108</v>
      </c>
      <c r="F5" s="364" t="s">
        <v>168</v>
      </c>
      <c r="G5" s="382" t="s">
        <v>170</v>
      </c>
      <c r="H5" s="364" t="s">
        <v>466</v>
      </c>
      <c r="I5" s="363" t="s">
        <v>364</v>
      </c>
      <c r="J5" s="382" t="s">
        <v>150</v>
      </c>
      <c r="K5" s="383"/>
      <c r="L5" s="382" t="s">
        <v>361</v>
      </c>
      <c r="M5" s="382" t="s">
        <v>360</v>
      </c>
      <c r="N5" s="382" t="s">
        <v>36</v>
      </c>
      <c r="O5" s="144" t="s">
        <v>37</v>
      </c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</row>
    <row r="6" spans="1:31" s="61" customFormat="1" ht="36.4" customHeight="1">
      <c r="A6" s="95">
        <v>2014</v>
      </c>
      <c r="B6" s="90">
        <v>5</v>
      </c>
      <c r="C6" s="90">
        <v>1056</v>
      </c>
      <c r="D6" s="90">
        <v>355408</v>
      </c>
      <c r="E6" s="90">
        <v>346013</v>
      </c>
      <c r="F6" s="90">
        <v>9231</v>
      </c>
      <c r="G6" s="90">
        <v>164</v>
      </c>
      <c r="H6" s="90">
        <v>682077</v>
      </c>
      <c r="I6" s="90">
        <v>456737</v>
      </c>
      <c r="J6" s="90">
        <v>548622</v>
      </c>
      <c r="K6" s="58">
        <v>21</v>
      </c>
      <c r="L6" s="58" t="s">
        <v>365</v>
      </c>
      <c r="M6" s="58" t="s">
        <v>365</v>
      </c>
      <c r="N6" s="90">
        <v>1786829</v>
      </c>
      <c r="O6" s="536">
        <v>2014</v>
      </c>
      <c r="P6" s="362"/>
      <c r="Q6" s="362"/>
      <c r="R6" s="362"/>
      <c r="S6" s="362"/>
      <c r="T6" s="362"/>
      <c r="U6" s="362"/>
      <c r="V6" s="362"/>
      <c r="W6" s="362"/>
      <c r="X6" s="362"/>
      <c r="Y6" s="362"/>
      <c r="Z6" s="362"/>
      <c r="AA6" s="362"/>
      <c r="AB6" s="362"/>
      <c r="AC6" s="362"/>
    </row>
    <row r="7" spans="1:31" s="61" customFormat="1" ht="36.4" customHeight="1">
      <c r="A7" s="95">
        <v>2015</v>
      </c>
      <c r="B7" s="90">
        <v>6</v>
      </c>
      <c r="C7" s="90">
        <v>1190</v>
      </c>
      <c r="D7" s="90">
        <v>405804</v>
      </c>
      <c r="E7" s="90">
        <v>394854</v>
      </c>
      <c r="F7" s="90">
        <v>10758</v>
      </c>
      <c r="G7" s="90">
        <v>192</v>
      </c>
      <c r="H7" s="90">
        <v>822088</v>
      </c>
      <c r="I7" s="90">
        <v>380547</v>
      </c>
      <c r="J7" s="90">
        <v>528313</v>
      </c>
      <c r="K7" s="58">
        <v>21</v>
      </c>
      <c r="L7" s="58">
        <v>4</v>
      </c>
      <c r="M7" s="58">
        <v>17</v>
      </c>
      <c r="N7" s="90">
        <v>2461197</v>
      </c>
      <c r="O7" s="536">
        <v>2015</v>
      </c>
      <c r="P7" s="362"/>
      <c r="Q7" s="362"/>
      <c r="R7" s="362"/>
      <c r="S7" s="362"/>
      <c r="T7" s="362"/>
      <c r="U7" s="362"/>
      <c r="V7" s="362"/>
      <c r="W7" s="362"/>
      <c r="X7" s="362"/>
      <c r="Y7" s="362"/>
      <c r="Z7" s="362"/>
      <c r="AA7" s="362"/>
      <c r="AB7" s="362"/>
      <c r="AC7" s="362"/>
    </row>
    <row r="8" spans="1:31" s="61" customFormat="1" ht="36.4" customHeight="1">
      <c r="A8" s="95">
        <v>2016</v>
      </c>
      <c r="B8" s="90">
        <v>6</v>
      </c>
      <c r="C8" s="90">
        <v>1210</v>
      </c>
      <c r="D8" s="90">
        <v>446455</v>
      </c>
      <c r="E8" s="90">
        <v>435387</v>
      </c>
      <c r="F8" s="90">
        <v>10884</v>
      </c>
      <c r="G8" s="90">
        <v>184</v>
      </c>
      <c r="H8" s="90">
        <v>671773</v>
      </c>
      <c r="I8" s="90">
        <v>411744</v>
      </c>
      <c r="J8" s="90">
        <v>522699</v>
      </c>
      <c r="K8" s="58">
        <v>18</v>
      </c>
      <c r="L8" s="58">
        <v>3</v>
      </c>
      <c r="M8" s="58">
        <v>15</v>
      </c>
      <c r="N8" s="90">
        <v>2485175</v>
      </c>
      <c r="O8" s="536">
        <v>2016</v>
      </c>
      <c r="P8" s="362"/>
      <c r="Q8" s="362"/>
      <c r="R8" s="362"/>
      <c r="S8" s="362"/>
      <c r="T8" s="362"/>
      <c r="U8" s="362"/>
      <c r="V8" s="362"/>
      <c r="W8" s="362"/>
      <c r="X8" s="362"/>
      <c r="Y8" s="362"/>
      <c r="Z8" s="362"/>
      <c r="AA8" s="362"/>
      <c r="AB8" s="362"/>
      <c r="AC8" s="362"/>
    </row>
    <row r="9" spans="1:31" ht="36.4" customHeight="1">
      <c r="A9" s="95">
        <v>2017</v>
      </c>
      <c r="B9" s="90">
        <v>6</v>
      </c>
      <c r="C9" s="90">
        <v>1210</v>
      </c>
      <c r="D9" s="90">
        <v>488680</v>
      </c>
      <c r="E9" s="90">
        <v>476783</v>
      </c>
      <c r="F9" s="90">
        <v>11703</v>
      </c>
      <c r="G9" s="90">
        <v>194</v>
      </c>
      <c r="H9" s="90">
        <v>559245</v>
      </c>
      <c r="I9" s="90">
        <v>346003</v>
      </c>
      <c r="J9" s="90">
        <v>497295</v>
      </c>
      <c r="K9" s="58">
        <v>18</v>
      </c>
      <c r="L9" s="58">
        <v>5</v>
      </c>
      <c r="M9" s="58">
        <v>13</v>
      </c>
      <c r="N9" s="90">
        <v>3253600</v>
      </c>
      <c r="O9" s="536">
        <v>2017</v>
      </c>
      <c r="P9" s="362"/>
      <c r="Q9" s="362"/>
      <c r="R9" s="362"/>
      <c r="S9" s="362"/>
      <c r="T9" s="362"/>
      <c r="U9" s="362"/>
      <c r="V9" s="362"/>
      <c r="W9" s="362"/>
      <c r="X9" s="362"/>
      <c r="Y9" s="362"/>
      <c r="Z9" s="362"/>
      <c r="AA9" s="362"/>
      <c r="AB9" s="362"/>
      <c r="AC9" s="362"/>
    </row>
    <row r="10" spans="1:31" s="61" customFormat="1" ht="36.4" customHeight="1">
      <c r="A10" s="152">
        <v>2018</v>
      </c>
      <c r="B10" s="357">
        <v>7</v>
      </c>
      <c r="C10" s="357">
        <v>1310</v>
      </c>
      <c r="D10" s="357">
        <v>557920</v>
      </c>
      <c r="E10" s="357">
        <v>545777</v>
      </c>
      <c r="F10" s="357">
        <v>11932</v>
      </c>
      <c r="G10" s="357">
        <v>211</v>
      </c>
      <c r="H10" s="357">
        <v>765742</v>
      </c>
      <c r="I10" s="57">
        <v>495445</v>
      </c>
      <c r="J10" s="357">
        <v>517409</v>
      </c>
      <c r="K10" s="58">
        <f>L10+M10</f>
        <v>20.5</v>
      </c>
      <c r="L10" s="58">
        <v>5</v>
      </c>
      <c r="M10" s="58">
        <v>15.5</v>
      </c>
      <c r="N10" s="357">
        <v>3407081</v>
      </c>
      <c r="O10" s="536">
        <v>2018</v>
      </c>
      <c r="P10" s="362"/>
      <c r="Q10" s="362"/>
      <c r="R10" s="362"/>
      <c r="S10" s="362"/>
      <c r="T10" s="362"/>
      <c r="U10" s="362"/>
      <c r="V10" s="362"/>
      <c r="W10" s="362"/>
      <c r="X10" s="362"/>
      <c r="Y10" s="362"/>
      <c r="Z10" s="362"/>
      <c r="AA10" s="362"/>
      <c r="AB10" s="362"/>
      <c r="AC10" s="362"/>
    </row>
    <row r="11" spans="1:31" s="61" customFormat="1" ht="36.4" customHeight="1">
      <c r="A11" s="152">
        <v>2019</v>
      </c>
      <c r="B11" s="357">
        <v>8</v>
      </c>
      <c r="C11" s="357">
        <v>1610</v>
      </c>
      <c r="D11" s="357">
        <v>581880</v>
      </c>
      <c r="E11" s="357">
        <v>567695</v>
      </c>
      <c r="F11" s="357">
        <v>13890</v>
      </c>
      <c r="G11" s="357">
        <v>295</v>
      </c>
      <c r="H11" s="357">
        <v>1193204</v>
      </c>
      <c r="I11" s="57">
        <v>827380</v>
      </c>
      <c r="J11" s="357">
        <v>566569</v>
      </c>
      <c r="K11" s="58">
        <v>29.5</v>
      </c>
      <c r="L11" s="58">
        <v>5</v>
      </c>
      <c r="M11" s="58">
        <v>24.5</v>
      </c>
      <c r="N11" s="357">
        <v>4263564</v>
      </c>
      <c r="O11" s="536">
        <v>2019</v>
      </c>
      <c r="P11" s="362"/>
      <c r="Q11" s="362"/>
      <c r="R11" s="362"/>
      <c r="S11" s="362"/>
      <c r="T11" s="362"/>
      <c r="U11" s="362"/>
      <c r="V11" s="362"/>
      <c r="W11" s="362"/>
      <c r="X11" s="362"/>
      <c r="Y11" s="362"/>
      <c r="Z11" s="362"/>
      <c r="AA11" s="362"/>
      <c r="AB11" s="362"/>
      <c r="AC11" s="362"/>
    </row>
    <row r="12" spans="1:31" ht="36.4" customHeight="1">
      <c r="A12" s="152">
        <v>2020</v>
      </c>
      <c r="B12" s="357">
        <v>8</v>
      </c>
      <c r="C12" s="357">
        <v>1561</v>
      </c>
      <c r="D12" s="357">
        <v>620866</v>
      </c>
      <c r="E12" s="357">
        <v>605809</v>
      </c>
      <c r="F12" s="357">
        <v>14773</v>
      </c>
      <c r="G12" s="357">
        <v>284</v>
      </c>
      <c r="H12" s="357">
        <v>403402</v>
      </c>
      <c r="I12" s="357">
        <v>341344</v>
      </c>
      <c r="J12" s="357">
        <v>329360</v>
      </c>
      <c r="K12" s="58">
        <v>24.4</v>
      </c>
      <c r="L12" s="58">
        <v>4</v>
      </c>
      <c r="M12" s="58">
        <v>20</v>
      </c>
      <c r="N12" s="357">
        <v>4815639</v>
      </c>
      <c r="O12" s="536">
        <v>2020</v>
      </c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</row>
    <row r="13" spans="1:31" ht="36.4" customHeight="1">
      <c r="A13" s="152">
        <v>2021</v>
      </c>
      <c r="B13" s="357">
        <v>8</v>
      </c>
      <c r="C13" s="357">
        <v>1561</v>
      </c>
      <c r="D13" s="357">
        <v>652692</v>
      </c>
      <c r="E13" s="357">
        <v>637430</v>
      </c>
      <c r="F13" s="357">
        <v>14975</v>
      </c>
      <c r="G13" s="357">
        <v>287</v>
      </c>
      <c r="H13" s="357">
        <v>574067</v>
      </c>
      <c r="I13" s="357">
        <v>341344</v>
      </c>
      <c r="J13" s="357">
        <v>621086</v>
      </c>
      <c r="K13" s="58">
        <v>24</v>
      </c>
      <c r="L13" s="58">
        <v>3</v>
      </c>
      <c r="M13" s="58">
        <v>21</v>
      </c>
      <c r="N13" s="357">
        <v>7686315</v>
      </c>
      <c r="O13" s="536">
        <v>2021</v>
      </c>
      <c r="P13" s="362"/>
      <c r="Q13" s="362"/>
      <c r="R13" s="362"/>
      <c r="S13" s="362"/>
      <c r="T13" s="362"/>
      <c r="U13" s="362"/>
      <c r="V13" s="362"/>
      <c r="W13" s="362"/>
      <c r="X13" s="362"/>
      <c r="Y13" s="362"/>
      <c r="Z13" s="362"/>
      <c r="AA13" s="362"/>
      <c r="AB13" s="362"/>
      <c r="AC13" s="362"/>
    </row>
    <row r="14" spans="1:31" ht="36.4" customHeight="1">
      <c r="A14" s="152">
        <v>2022</v>
      </c>
      <c r="B14" s="357">
        <v>8</v>
      </c>
      <c r="C14" s="357">
        <v>1545</v>
      </c>
      <c r="D14" s="357">
        <v>672724</v>
      </c>
      <c r="E14" s="357">
        <v>658224</v>
      </c>
      <c r="F14" s="357">
        <v>14213</v>
      </c>
      <c r="G14" s="357">
        <v>287</v>
      </c>
      <c r="H14" s="357">
        <v>696983</v>
      </c>
      <c r="I14" s="357">
        <v>0</v>
      </c>
      <c r="J14" s="357">
        <v>555328</v>
      </c>
      <c r="K14" s="58">
        <v>23</v>
      </c>
      <c r="L14" s="58">
        <v>4</v>
      </c>
      <c r="M14" s="58">
        <v>19</v>
      </c>
      <c r="N14" s="357">
        <v>4969393</v>
      </c>
      <c r="O14" s="536">
        <v>2022</v>
      </c>
      <c r="P14" s="362"/>
      <c r="Q14" s="362"/>
      <c r="R14" s="362"/>
      <c r="S14" s="362"/>
      <c r="T14" s="362"/>
      <c r="U14" s="362"/>
      <c r="V14" s="362"/>
      <c r="W14" s="362"/>
      <c r="X14" s="362"/>
      <c r="Y14" s="362"/>
      <c r="Z14" s="362"/>
      <c r="AA14" s="362"/>
      <c r="AB14" s="362"/>
      <c r="AC14" s="362"/>
    </row>
    <row r="15" spans="1:31" ht="36.4" customHeight="1">
      <c r="A15" s="684">
        <v>2023</v>
      </c>
      <c r="B15" s="772">
        <v>8</v>
      </c>
      <c r="C15" s="772">
        <v>1545</v>
      </c>
      <c r="D15" s="772">
        <v>680731</v>
      </c>
      <c r="E15" s="772">
        <v>666288</v>
      </c>
      <c r="F15" s="772">
        <v>14158</v>
      </c>
      <c r="G15" s="772">
        <v>285</v>
      </c>
      <c r="H15" s="772">
        <v>839237</v>
      </c>
      <c r="I15" s="772">
        <v>0</v>
      </c>
      <c r="J15" s="772">
        <v>578343</v>
      </c>
      <c r="K15" s="772">
        <v>22.63</v>
      </c>
      <c r="L15" s="772">
        <v>3</v>
      </c>
      <c r="M15" s="772">
        <v>19.63</v>
      </c>
      <c r="N15" s="772">
        <v>6072385</v>
      </c>
      <c r="O15" s="773">
        <v>2023</v>
      </c>
      <c r="P15" s="362"/>
      <c r="Q15" s="362"/>
      <c r="R15" s="362"/>
      <c r="S15" s="362"/>
      <c r="T15" s="362"/>
      <c r="U15" s="362"/>
      <c r="V15" s="362"/>
      <c r="W15" s="362"/>
      <c r="X15" s="362"/>
      <c r="Y15" s="362"/>
      <c r="Z15" s="362"/>
      <c r="AA15" s="362"/>
      <c r="AB15" s="362"/>
      <c r="AC15" s="362"/>
    </row>
    <row r="16" spans="1:31" ht="36.4" customHeight="1">
      <c r="A16" s="152" t="s">
        <v>580</v>
      </c>
      <c r="B16" s="357">
        <v>1</v>
      </c>
      <c r="C16" s="357">
        <v>200</v>
      </c>
      <c r="D16" s="357">
        <v>171049</v>
      </c>
      <c r="E16" s="357">
        <v>167961</v>
      </c>
      <c r="F16" s="357">
        <v>3064</v>
      </c>
      <c r="G16" s="357">
        <v>24</v>
      </c>
      <c r="H16" s="357">
        <v>101253</v>
      </c>
      <c r="I16" s="357"/>
      <c r="J16" s="357">
        <v>51085</v>
      </c>
      <c r="K16" s="58">
        <v>4</v>
      </c>
      <c r="L16" s="58">
        <v>1</v>
      </c>
      <c r="M16" s="58">
        <v>3</v>
      </c>
      <c r="N16" s="357">
        <v>651379</v>
      </c>
      <c r="O16" s="536" t="s">
        <v>588</v>
      </c>
      <c r="P16" s="362"/>
      <c r="Q16" s="362"/>
      <c r="R16" s="362"/>
      <c r="S16" s="362"/>
      <c r="T16" s="362"/>
      <c r="U16" s="362"/>
      <c r="V16" s="362"/>
      <c r="W16" s="362"/>
      <c r="X16" s="362"/>
      <c r="Y16" s="362"/>
      <c r="Z16" s="362"/>
      <c r="AA16" s="362"/>
      <c r="AB16" s="362"/>
      <c r="AC16" s="362"/>
    </row>
    <row r="17" spans="1:42" ht="36.4" customHeight="1">
      <c r="A17" s="152" t="s">
        <v>581</v>
      </c>
      <c r="B17" s="357">
        <v>1</v>
      </c>
      <c r="C17" s="357">
        <v>140</v>
      </c>
      <c r="D17" s="357">
        <v>65419</v>
      </c>
      <c r="E17" s="357">
        <v>63705</v>
      </c>
      <c r="F17" s="357">
        <v>1695</v>
      </c>
      <c r="G17" s="357">
        <v>19</v>
      </c>
      <c r="H17" s="357">
        <v>22490</v>
      </c>
      <c r="I17" s="357"/>
      <c r="J17" s="357">
        <v>17376</v>
      </c>
      <c r="K17" s="58">
        <v>1</v>
      </c>
      <c r="L17" s="58">
        <v>0</v>
      </c>
      <c r="M17" s="58">
        <v>1</v>
      </c>
      <c r="N17" s="357">
        <v>275832</v>
      </c>
      <c r="O17" s="536" t="s">
        <v>589</v>
      </c>
      <c r="P17" s="362"/>
      <c r="Q17" s="362"/>
      <c r="R17" s="362"/>
      <c r="S17" s="362"/>
      <c r="T17" s="362"/>
      <c r="U17" s="362"/>
      <c r="V17" s="362"/>
      <c r="W17" s="362"/>
      <c r="X17" s="362"/>
      <c r="Y17" s="362"/>
      <c r="Z17" s="362"/>
      <c r="AA17" s="362"/>
      <c r="AB17" s="362"/>
      <c r="AC17" s="362"/>
    </row>
    <row r="18" spans="1:42" ht="36.4" customHeight="1">
      <c r="A18" s="152" t="s">
        <v>582</v>
      </c>
      <c r="B18" s="357">
        <v>1</v>
      </c>
      <c r="C18" s="357">
        <v>125</v>
      </c>
      <c r="D18" s="357">
        <v>86946</v>
      </c>
      <c r="E18" s="357">
        <v>86044</v>
      </c>
      <c r="F18" s="357">
        <v>871</v>
      </c>
      <c r="G18" s="357">
        <v>31</v>
      </c>
      <c r="H18" s="357">
        <v>143925</v>
      </c>
      <c r="I18" s="357"/>
      <c r="J18" s="357">
        <v>68671</v>
      </c>
      <c r="K18" s="58">
        <v>2.63</v>
      </c>
      <c r="L18" s="58">
        <v>0</v>
      </c>
      <c r="M18" s="58">
        <v>2.63</v>
      </c>
      <c r="N18" s="357">
        <v>493437</v>
      </c>
      <c r="O18" s="536" t="s">
        <v>590</v>
      </c>
      <c r="P18" s="362"/>
      <c r="Q18" s="362"/>
      <c r="R18" s="362"/>
      <c r="S18" s="362"/>
      <c r="T18" s="362"/>
      <c r="U18" s="362"/>
      <c r="V18" s="362"/>
      <c r="W18" s="362"/>
      <c r="X18" s="362"/>
      <c r="Y18" s="362"/>
      <c r="Z18" s="362"/>
      <c r="AA18" s="362"/>
      <c r="AB18" s="362"/>
      <c r="AC18" s="362"/>
    </row>
    <row r="19" spans="1:42" ht="36.4" customHeight="1">
      <c r="A19" s="152" t="s">
        <v>491</v>
      </c>
      <c r="B19" s="357">
        <v>1</v>
      </c>
      <c r="C19" s="357">
        <v>100</v>
      </c>
      <c r="D19" s="357">
        <v>51888</v>
      </c>
      <c r="E19" s="357">
        <v>51364</v>
      </c>
      <c r="F19" s="357">
        <v>503</v>
      </c>
      <c r="G19" s="357">
        <v>21</v>
      </c>
      <c r="H19" s="357">
        <v>21294</v>
      </c>
      <c r="I19" s="357"/>
      <c r="J19" s="357">
        <v>22568</v>
      </c>
      <c r="K19" s="58">
        <v>2</v>
      </c>
      <c r="L19" s="58">
        <v>0</v>
      </c>
      <c r="M19" s="58">
        <v>2</v>
      </c>
      <c r="N19" s="357">
        <v>453293</v>
      </c>
      <c r="O19" s="536" t="s">
        <v>591</v>
      </c>
      <c r="P19" s="362"/>
      <c r="Q19" s="362"/>
      <c r="R19" s="362"/>
      <c r="S19" s="362"/>
      <c r="T19" s="362"/>
      <c r="U19" s="362"/>
      <c r="V19" s="362"/>
      <c r="W19" s="362"/>
      <c r="X19" s="362"/>
      <c r="Y19" s="362"/>
      <c r="Z19" s="362"/>
      <c r="AA19" s="362"/>
      <c r="AB19" s="362"/>
      <c r="AC19" s="362"/>
    </row>
    <row r="20" spans="1:42" ht="36.4" customHeight="1">
      <c r="A20" s="152" t="s">
        <v>583</v>
      </c>
      <c r="B20" s="357">
        <v>1</v>
      </c>
      <c r="C20" s="357">
        <v>230</v>
      </c>
      <c r="D20" s="357">
        <v>66247</v>
      </c>
      <c r="E20" s="357">
        <v>65677</v>
      </c>
      <c r="F20" s="357">
        <v>533</v>
      </c>
      <c r="G20" s="357">
        <v>37</v>
      </c>
      <c r="H20" s="357">
        <v>100407</v>
      </c>
      <c r="I20" s="357"/>
      <c r="J20" s="357">
        <v>60206</v>
      </c>
      <c r="K20" s="58">
        <v>3.5</v>
      </c>
      <c r="L20" s="58">
        <v>0</v>
      </c>
      <c r="M20" s="58">
        <v>3.5</v>
      </c>
      <c r="N20" s="357">
        <v>705265</v>
      </c>
      <c r="O20" s="536" t="s">
        <v>592</v>
      </c>
      <c r="P20" s="362"/>
      <c r="Q20" s="362"/>
      <c r="R20" s="362"/>
      <c r="S20" s="362"/>
      <c r="T20" s="362"/>
      <c r="U20" s="362"/>
      <c r="V20" s="362"/>
      <c r="W20" s="362"/>
      <c r="X20" s="362"/>
      <c r="Y20" s="362"/>
      <c r="Z20" s="362"/>
      <c r="AA20" s="362"/>
      <c r="AB20" s="362"/>
      <c r="AC20" s="362"/>
    </row>
    <row r="21" spans="1:42" ht="36.4" customHeight="1">
      <c r="A21" s="152" t="s">
        <v>584</v>
      </c>
      <c r="B21" s="357">
        <v>1</v>
      </c>
      <c r="C21" s="357">
        <v>250</v>
      </c>
      <c r="D21" s="357">
        <v>77862</v>
      </c>
      <c r="E21" s="357">
        <v>74184</v>
      </c>
      <c r="F21" s="357">
        <v>3643</v>
      </c>
      <c r="G21" s="357">
        <v>35</v>
      </c>
      <c r="H21" s="357">
        <v>57717</v>
      </c>
      <c r="I21" s="357"/>
      <c r="J21" s="357">
        <v>32294</v>
      </c>
      <c r="K21" s="58">
        <v>2.5</v>
      </c>
      <c r="L21" s="58">
        <v>1</v>
      </c>
      <c r="M21" s="58">
        <v>1.5</v>
      </c>
      <c r="N21" s="357">
        <v>655962</v>
      </c>
      <c r="O21" s="536" t="s">
        <v>593</v>
      </c>
      <c r="P21" s="362"/>
      <c r="Q21" s="362"/>
      <c r="R21" s="362"/>
      <c r="S21" s="362"/>
      <c r="T21" s="362"/>
      <c r="U21" s="362"/>
      <c r="V21" s="362"/>
      <c r="W21" s="362"/>
      <c r="X21" s="362"/>
      <c r="Y21" s="362"/>
      <c r="Z21" s="362"/>
      <c r="AA21" s="362"/>
      <c r="AB21" s="362"/>
      <c r="AC21" s="362"/>
    </row>
    <row r="22" spans="1:42" ht="36.4" customHeight="1">
      <c r="A22" s="152" t="s">
        <v>585</v>
      </c>
      <c r="B22" s="357">
        <v>1</v>
      </c>
      <c r="C22" s="357">
        <v>200</v>
      </c>
      <c r="D22" s="357">
        <v>67788</v>
      </c>
      <c r="E22" s="357">
        <v>66449</v>
      </c>
      <c r="F22" s="357">
        <v>1301</v>
      </c>
      <c r="G22" s="357">
        <v>38</v>
      </c>
      <c r="H22" s="357">
        <v>126050</v>
      </c>
      <c r="I22" s="357"/>
      <c r="J22" s="357">
        <v>71843</v>
      </c>
      <c r="K22" s="58">
        <v>2</v>
      </c>
      <c r="L22" s="58">
        <v>0</v>
      </c>
      <c r="M22" s="58">
        <v>2</v>
      </c>
      <c r="N22" s="357">
        <v>1623267</v>
      </c>
      <c r="O22" s="536" t="s">
        <v>594</v>
      </c>
      <c r="P22" s="362"/>
      <c r="Q22" s="362"/>
      <c r="R22" s="362"/>
      <c r="S22" s="362"/>
      <c r="T22" s="362"/>
      <c r="U22" s="362"/>
      <c r="V22" s="362"/>
      <c r="W22" s="362"/>
      <c r="X22" s="362"/>
      <c r="Y22" s="362"/>
      <c r="Z22" s="362"/>
      <c r="AA22" s="362"/>
      <c r="AB22" s="362"/>
      <c r="AC22" s="362"/>
    </row>
    <row r="23" spans="1:42" ht="36.4" customHeight="1">
      <c r="A23" s="427" t="s">
        <v>586</v>
      </c>
      <c r="B23" s="774">
        <v>1</v>
      </c>
      <c r="C23" s="774">
        <v>300</v>
      </c>
      <c r="D23" s="774">
        <v>93532</v>
      </c>
      <c r="E23" s="774">
        <v>90904</v>
      </c>
      <c r="F23" s="774">
        <v>2548</v>
      </c>
      <c r="G23" s="774">
        <v>80</v>
      </c>
      <c r="H23" s="774">
        <v>266101</v>
      </c>
      <c r="I23" s="774"/>
      <c r="J23" s="774">
        <v>254300</v>
      </c>
      <c r="K23" s="775">
        <v>5</v>
      </c>
      <c r="L23" s="775">
        <v>1</v>
      </c>
      <c r="M23" s="775">
        <v>4</v>
      </c>
      <c r="N23" s="774">
        <v>1213950</v>
      </c>
      <c r="O23" s="740" t="s">
        <v>587</v>
      </c>
      <c r="P23" s="362"/>
      <c r="Q23" s="362"/>
      <c r="R23" s="362"/>
      <c r="S23" s="362"/>
      <c r="T23" s="362"/>
      <c r="U23" s="362"/>
      <c r="V23" s="362"/>
      <c r="W23" s="362"/>
      <c r="X23" s="362"/>
      <c r="Y23" s="362"/>
      <c r="Z23" s="362"/>
      <c r="AA23" s="362"/>
      <c r="AB23" s="362"/>
      <c r="AC23" s="362"/>
    </row>
    <row r="24" spans="1:42" ht="15" customHeight="1">
      <c r="A24" s="42" t="s">
        <v>534</v>
      </c>
      <c r="O24" s="64" t="s">
        <v>442</v>
      </c>
      <c r="P24" s="354"/>
      <c r="Q24" s="354"/>
      <c r="R24" s="354"/>
      <c r="S24" s="354"/>
      <c r="T24" s="354"/>
      <c r="U24" s="354"/>
      <c r="V24" s="354"/>
      <c r="W24" s="354"/>
      <c r="X24" s="354"/>
      <c r="Y24" s="354"/>
      <c r="Z24" s="354"/>
      <c r="AA24" s="354"/>
      <c r="AB24" s="354"/>
      <c r="AC24" s="354"/>
      <c r="AD24" s="354"/>
      <c r="AE24" s="354"/>
      <c r="AF24" s="354"/>
      <c r="AG24" s="354"/>
      <c r="AH24" s="354"/>
      <c r="AI24" s="354"/>
      <c r="AJ24" s="354"/>
      <c r="AK24" s="354"/>
      <c r="AL24" s="354"/>
      <c r="AM24" s="354"/>
      <c r="AN24" s="354"/>
      <c r="AO24" s="354"/>
      <c r="AP24" s="354"/>
    </row>
    <row r="25" spans="1:42" ht="15" customHeight="1">
      <c r="A25" s="776" t="s">
        <v>767</v>
      </c>
      <c r="O25" s="64"/>
      <c r="P25" s="354"/>
      <c r="Q25" s="354"/>
      <c r="R25" s="354"/>
      <c r="S25" s="354"/>
      <c r="T25" s="354"/>
      <c r="U25" s="354"/>
      <c r="V25" s="354"/>
      <c r="W25" s="354"/>
      <c r="X25" s="354"/>
      <c r="Y25" s="354"/>
      <c r="Z25" s="354"/>
      <c r="AA25" s="354"/>
      <c r="AB25" s="354"/>
      <c r="AC25" s="354"/>
      <c r="AD25" s="354"/>
      <c r="AE25" s="354"/>
      <c r="AF25" s="354"/>
      <c r="AG25" s="354"/>
      <c r="AH25" s="354"/>
      <c r="AI25" s="354"/>
      <c r="AJ25" s="354"/>
      <c r="AK25" s="354"/>
      <c r="AL25" s="354"/>
      <c r="AM25" s="354"/>
      <c r="AN25" s="354"/>
      <c r="AO25" s="354"/>
      <c r="AP25" s="354"/>
    </row>
    <row r="26" spans="1:42" ht="15" customHeight="1">
      <c r="A26" s="42" t="s">
        <v>720</v>
      </c>
      <c r="O26" s="64"/>
    </row>
    <row r="27" spans="1:42" ht="21.75" customHeight="1">
      <c r="E27" s="42"/>
      <c r="F27" s="42"/>
      <c r="G27" s="42"/>
    </row>
    <row r="28" spans="1:42" ht="15" customHeight="1">
      <c r="E28" s="42"/>
      <c r="F28" s="42"/>
      <c r="G28" s="42"/>
    </row>
    <row r="29" spans="1:42" ht="15" customHeight="1">
      <c r="E29" s="42"/>
      <c r="F29" s="42"/>
      <c r="G29" s="42"/>
    </row>
    <row r="30" spans="1:42" ht="15" customHeight="1">
      <c r="E30" s="42"/>
      <c r="F30" s="42"/>
      <c r="G30" s="42"/>
    </row>
    <row r="31" spans="1:42" ht="15" customHeight="1">
      <c r="E31" s="42"/>
      <c r="F31" s="42"/>
      <c r="G31" s="42"/>
    </row>
    <row r="32" spans="1:42" ht="15" customHeight="1">
      <c r="E32" s="42"/>
      <c r="F32" s="42"/>
      <c r="G32" s="42"/>
    </row>
    <row r="33" s="42" customFormat="1" ht="5.25" customHeight="1"/>
    <row r="34" s="42" customFormat="1" ht="15.75" customHeight="1"/>
    <row r="35" s="42" customFormat="1"/>
    <row r="36" s="42" customFormat="1"/>
  </sheetData>
  <mergeCells count="3">
    <mergeCell ref="H1:O1"/>
    <mergeCell ref="A1:G1"/>
    <mergeCell ref="K3:M3"/>
  </mergeCells>
  <phoneticPr fontId="7" type="noConversion"/>
  <printOptions horizontalCentered="1"/>
  <pageMargins left="1.2204724409448819" right="1.2204724409448819" top="1.0236220472440944" bottom="2.3622047244094491" header="0" footer="0"/>
  <pageSetup paperSize="9" scale="72" orientation="portrait" r:id="rId1"/>
  <headerFooter alignWithMargins="0"/>
  <colBreaks count="1" manualBreakCount="1">
    <brk id="7" max="23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V74"/>
  <sheetViews>
    <sheetView view="pageBreakPreview" zoomScaleSheetLayoutView="100" workbookViewId="0">
      <pane xSplit="1" ySplit="7" topLeftCell="B12" activePane="bottomRight" state="frozen"/>
      <selection pane="topRight" activeCell="B1" sqref="B1"/>
      <selection pane="bottomLeft" activeCell="A7" sqref="A7"/>
      <selection pane="bottomRight" activeCell="H14" sqref="H14"/>
    </sheetView>
  </sheetViews>
  <sheetFormatPr defaultRowHeight="17.25"/>
  <cols>
    <col min="1" max="1" width="7.625" style="63" customWidth="1"/>
    <col min="2" max="2" width="6.625" style="63" customWidth="1"/>
    <col min="3" max="3" width="4.625" style="63" customWidth="1"/>
    <col min="4" max="4" width="4.875" style="63" customWidth="1"/>
    <col min="5" max="5" width="6.875" style="63" customWidth="1"/>
    <col min="6" max="6" width="5.5" style="63" customWidth="1"/>
    <col min="7" max="8" width="6.5" style="63" customWidth="1"/>
    <col min="9" max="9" width="6.75" style="63" customWidth="1"/>
    <col min="10" max="10" width="9.875" style="63" customWidth="1"/>
    <col min="11" max="11" width="8.875" style="63" customWidth="1"/>
    <col min="12" max="12" width="5" style="63" customWidth="1"/>
    <col min="13" max="13" width="3.625" style="63" customWidth="1"/>
    <col min="14" max="14" width="9.375" style="63" customWidth="1"/>
    <col min="15" max="15" width="11.375" style="63" customWidth="1"/>
    <col min="16" max="16" width="7.125" style="63" customWidth="1"/>
    <col min="17" max="17" width="10.875" style="63" customWidth="1"/>
    <col min="18" max="18" width="15.25" style="63" customWidth="1"/>
    <col min="19" max="19" width="11.75" style="63" customWidth="1"/>
    <col min="20" max="21" width="9.375" style="63" customWidth="1"/>
    <col min="22" max="22" width="8.875" style="63" customWidth="1"/>
    <col min="23" max="16384" width="9" style="63"/>
  </cols>
  <sheetData>
    <row r="1" spans="1:22" s="68" customFormat="1" ht="20.100000000000001" customHeight="1">
      <c r="A1" s="67" t="s">
        <v>804</v>
      </c>
      <c r="B1" s="615"/>
      <c r="C1" s="615"/>
      <c r="D1" s="615"/>
      <c r="E1" s="67"/>
      <c r="F1" s="67"/>
      <c r="G1" s="67"/>
      <c r="H1" s="67"/>
      <c r="I1" s="67"/>
      <c r="J1" s="615"/>
      <c r="K1" s="67"/>
      <c r="L1" s="67" t="s">
        <v>805</v>
      </c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1:22" s="42" customFormat="1" ht="20.100000000000001" customHeight="1" thickBot="1">
      <c r="A2" s="40" t="s">
        <v>793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1" t="s">
        <v>38</v>
      </c>
    </row>
    <row r="3" spans="1:22" s="46" customFormat="1" ht="26.25" customHeight="1" thickTop="1">
      <c r="A3" s="829" t="s">
        <v>57</v>
      </c>
      <c r="B3" s="834" t="s">
        <v>721</v>
      </c>
      <c r="C3" s="838"/>
      <c r="D3" s="834" t="s">
        <v>816</v>
      </c>
      <c r="E3" s="837"/>
      <c r="F3" s="837"/>
      <c r="G3" s="837"/>
      <c r="H3" s="837"/>
      <c r="I3" s="837"/>
      <c r="J3" s="837"/>
      <c r="K3" s="837"/>
      <c r="L3" s="837"/>
      <c r="M3" s="837"/>
      <c r="N3" s="837"/>
      <c r="O3" s="837"/>
      <c r="P3" s="837"/>
      <c r="Q3" s="837"/>
      <c r="R3" s="837"/>
      <c r="S3" s="838"/>
      <c r="T3" s="937" t="s">
        <v>794</v>
      </c>
      <c r="U3" s="938"/>
      <c r="V3" s="874" t="s">
        <v>65</v>
      </c>
    </row>
    <row r="4" spans="1:22" s="46" customFormat="1" ht="26.25" customHeight="1">
      <c r="A4" s="830"/>
      <c r="B4" s="54"/>
      <c r="C4" s="92"/>
      <c r="D4" s="862" t="s">
        <v>814</v>
      </c>
      <c r="E4" s="936"/>
      <c r="F4" s="936"/>
      <c r="G4" s="936"/>
      <c r="H4" s="936"/>
      <c r="I4" s="936"/>
      <c r="J4" s="936"/>
      <c r="K4" s="936"/>
      <c r="L4" s="863" t="s">
        <v>815</v>
      </c>
      <c r="M4" s="863"/>
      <c r="N4" s="863"/>
      <c r="O4" s="863"/>
      <c r="P4" s="863"/>
      <c r="Q4" s="863"/>
      <c r="R4" s="864"/>
      <c r="S4" s="864" t="s">
        <v>801</v>
      </c>
      <c r="T4" s="870" t="s">
        <v>802</v>
      </c>
      <c r="U4" s="870" t="s">
        <v>803</v>
      </c>
      <c r="V4" s="875"/>
    </row>
    <row r="5" spans="1:22" s="46" customFormat="1" ht="36.75" customHeight="1">
      <c r="A5" s="830"/>
      <c r="B5" s="49"/>
      <c r="C5" s="53"/>
      <c r="D5" s="832"/>
      <c r="E5" s="622" t="s">
        <v>109</v>
      </c>
      <c r="F5" s="622" t="s">
        <v>110</v>
      </c>
      <c r="G5" s="623" t="s">
        <v>111</v>
      </c>
      <c r="H5" s="624" t="s">
        <v>612</v>
      </c>
      <c r="I5" s="577" t="s">
        <v>147</v>
      </c>
      <c r="J5" s="577" t="s">
        <v>795</v>
      </c>
      <c r="K5" s="577" t="s">
        <v>796</v>
      </c>
      <c r="L5" s="884"/>
      <c r="M5" s="942"/>
      <c r="N5" s="69" t="s">
        <v>797</v>
      </c>
      <c r="O5" s="143" t="s">
        <v>798</v>
      </c>
      <c r="P5" s="143"/>
      <c r="Q5" s="143" t="s">
        <v>799</v>
      </c>
      <c r="R5" s="143" t="s">
        <v>800</v>
      </c>
      <c r="S5" s="885"/>
      <c r="T5" s="870"/>
      <c r="U5" s="870"/>
      <c r="V5" s="875"/>
    </row>
    <row r="6" spans="1:22" s="46" customFormat="1" ht="21" customHeight="1">
      <c r="A6" s="830"/>
      <c r="B6" s="932" t="s">
        <v>39</v>
      </c>
      <c r="C6" s="933"/>
      <c r="D6" s="934"/>
      <c r="E6" s="625" t="s">
        <v>40</v>
      </c>
      <c r="F6" s="625"/>
      <c r="G6" s="626" t="s">
        <v>41</v>
      </c>
      <c r="H6" s="627" t="s">
        <v>613</v>
      </c>
      <c r="I6" s="628" t="s">
        <v>32</v>
      </c>
      <c r="J6" s="625" t="s">
        <v>43</v>
      </c>
      <c r="K6" s="628" t="s">
        <v>615</v>
      </c>
      <c r="L6" s="943"/>
      <c r="M6" s="942"/>
      <c r="N6" s="625" t="s">
        <v>140</v>
      </c>
      <c r="O6" s="628" t="s">
        <v>141</v>
      </c>
      <c r="P6" s="628"/>
      <c r="Q6" s="629"/>
      <c r="R6" s="628" t="s">
        <v>42</v>
      </c>
      <c r="S6" s="625" t="s">
        <v>142</v>
      </c>
      <c r="T6" s="630" t="s">
        <v>625</v>
      </c>
      <c r="U6" s="303" t="s">
        <v>618</v>
      </c>
      <c r="V6" s="875"/>
    </row>
    <row r="7" spans="1:22" s="46" customFormat="1" ht="28.5" customHeight="1">
      <c r="A7" s="835"/>
      <c r="B7" s="932" t="s">
        <v>6</v>
      </c>
      <c r="C7" s="933"/>
      <c r="D7" s="935"/>
      <c r="E7" s="309" t="s">
        <v>44</v>
      </c>
      <c r="F7" s="631" t="s">
        <v>44</v>
      </c>
      <c r="G7" s="309" t="s">
        <v>45</v>
      </c>
      <c r="H7" s="632" t="s">
        <v>614</v>
      </c>
      <c r="I7" s="631" t="s">
        <v>143</v>
      </c>
      <c r="J7" s="312" t="s">
        <v>145</v>
      </c>
      <c r="K7" s="631" t="s">
        <v>616</v>
      </c>
      <c r="L7" s="944"/>
      <c r="M7" s="945"/>
      <c r="N7" s="631" t="s">
        <v>626</v>
      </c>
      <c r="O7" s="946" t="s">
        <v>146</v>
      </c>
      <c r="P7" s="880"/>
      <c r="Q7" s="631" t="s">
        <v>46</v>
      </c>
      <c r="R7" s="309" t="s">
        <v>366</v>
      </c>
      <c r="S7" s="631" t="s">
        <v>144</v>
      </c>
      <c r="T7" s="633" t="s">
        <v>617</v>
      </c>
      <c r="U7" s="634" t="s">
        <v>624</v>
      </c>
      <c r="V7" s="876"/>
    </row>
    <row r="8" spans="1:22" s="392" customFormat="1" ht="46.5" customHeight="1">
      <c r="A8" s="639">
        <v>2014</v>
      </c>
      <c r="B8" s="947">
        <v>34</v>
      </c>
      <c r="C8" s="947"/>
      <c r="D8" s="636">
        <v>10</v>
      </c>
      <c r="E8" s="637">
        <v>0</v>
      </c>
      <c r="F8" s="636">
        <v>3</v>
      </c>
      <c r="G8" s="636">
        <v>3</v>
      </c>
      <c r="H8" s="636" t="s">
        <v>611</v>
      </c>
      <c r="I8" s="57">
        <v>1</v>
      </c>
      <c r="J8" s="636">
        <v>2</v>
      </c>
      <c r="K8" s="57">
        <v>1</v>
      </c>
      <c r="L8" s="939">
        <v>16</v>
      </c>
      <c r="M8" s="939"/>
      <c r="N8" s="636">
        <v>6</v>
      </c>
      <c r="O8" s="637">
        <v>1</v>
      </c>
      <c r="P8" s="635"/>
      <c r="Q8" s="636">
        <v>8</v>
      </c>
      <c r="R8" s="636">
        <v>1</v>
      </c>
      <c r="S8" s="636">
        <v>8</v>
      </c>
      <c r="T8" s="636">
        <v>0</v>
      </c>
      <c r="U8" s="636" t="s">
        <v>609</v>
      </c>
      <c r="V8" s="639">
        <v>2014</v>
      </c>
    </row>
    <row r="9" spans="1:22" s="392" customFormat="1" ht="46.5" customHeight="1">
      <c r="A9" s="639">
        <v>2015</v>
      </c>
      <c r="B9" s="947">
        <v>36</v>
      </c>
      <c r="C9" s="947"/>
      <c r="D9" s="636">
        <v>10</v>
      </c>
      <c r="E9" s="637">
        <v>0</v>
      </c>
      <c r="F9" s="636">
        <v>3</v>
      </c>
      <c r="G9" s="636">
        <v>3</v>
      </c>
      <c r="H9" s="636" t="s">
        <v>611</v>
      </c>
      <c r="I9" s="57">
        <v>1</v>
      </c>
      <c r="J9" s="636">
        <v>2</v>
      </c>
      <c r="K9" s="57">
        <v>1</v>
      </c>
      <c r="L9" s="939">
        <v>18</v>
      </c>
      <c r="M9" s="939"/>
      <c r="N9" s="636">
        <v>7</v>
      </c>
      <c r="O9" s="637">
        <v>2</v>
      </c>
      <c r="P9" s="635"/>
      <c r="Q9" s="636">
        <v>8</v>
      </c>
      <c r="R9" s="636">
        <v>1</v>
      </c>
      <c r="S9" s="636">
        <v>8</v>
      </c>
      <c r="T9" s="636">
        <v>0</v>
      </c>
      <c r="U9" s="636" t="s">
        <v>609</v>
      </c>
      <c r="V9" s="639">
        <v>2015</v>
      </c>
    </row>
    <row r="10" spans="1:22" s="392" customFormat="1" ht="46.5" customHeight="1">
      <c r="A10" s="639">
        <v>2016</v>
      </c>
      <c r="B10" s="947">
        <v>39</v>
      </c>
      <c r="C10" s="947"/>
      <c r="D10" s="636">
        <v>11</v>
      </c>
      <c r="E10" s="637">
        <v>0</v>
      </c>
      <c r="F10" s="636">
        <v>4</v>
      </c>
      <c r="G10" s="636">
        <v>3</v>
      </c>
      <c r="H10" s="636" t="s">
        <v>611</v>
      </c>
      <c r="I10" s="57">
        <v>1</v>
      </c>
      <c r="J10" s="636">
        <v>2</v>
      </c>
      <c r="K10" s="57">
        <v>1</v>
      </c>
      <c r="L10" s="939">
        <v>19</v>
      </c>
      <c r="M10" s="939"/>
      <c r="N10" s="636">
        <v>7</v>
      </c>
      <c r="O10" s="637">
        <v>3</v>
      </c>
      <c r="P10" s="635"/>
      <c r="Q10" s="636">
        <v>8</v>
      </c>
      <c r="R10" s="636">
        <v>1</v>
      </c>
      <c r="S10" s="636">
        <v>9</v>
      </c>
      <c r="T10" s="636">
        <v>0</v>
      </c>
      <c r="U10" s="636" t="s">
        <v>609</v>
      </c>
      <c r="V10" s="639">
        <v>2016</v>
      </c>
    </row>
    <row r="11" spans="1:22" s="392" customFormat="1" ht="46.5" customHeight="1">
      <c r="A11" s="639">
        <v>2017</v>
      </c>
      <c r="B11" s="947">
        <v>39</v>
      </c>
      <c r="C11" s="947"/>
      <c r="D11" s="635">
        <v>11</v>
      </c>
      <c r="E11" s="636">
        <v>0</v>
      </c>
      <c r="F11" s="637">
        <v>4</v>
      </c>
      <c r="G11" s="637">
        <v>3</v>
      </c>
      <c r="H11" s="636" t="s">
        <v>611</v>
      </c>
      <c r="I11" s="636">
        <v>1</v>
      </c>
      <c r="J11" s="57">
        <v>2</v>
      </c>
      <c r="K11" s="57">
        <v>1</v>
      </c>
      <c r="L11" s="939">
        <v>19</v>
      </c>
      <c r="M11" s="939"/>
      <c r="N11" s="638">
        <v>7</v>
      </c>
      <c r="O11" s="636">
        <v>3</v>
      </c>
      <c r="P11" s="640"/>
      <c r="Q11" s="636" t="s">
        <v>489</v>
      </c>
      <c r="R11" s="636">
        <v>1</v>
      </c>
      <c r="S11" s="637">
        <v>9</v>
      </c>
      <c r="T11" s="636">
        <v>0</v>
      </c>
      <c r="U11" s="636" t="s">
        <v>609</v>
      </c>
      <c r="V11" s="422">
        <v>2017</v>
      </c>
    </row>
    <row r="12" spans="1:22" s="392" customFormat="1" ht="46.5" customHeight="1">
      <c r="A12" s="639">
        <v>2018</v>
      </c>
      <c r="B12" s="947">
        <v>50</v>
      </c>
      <c r="C12" s="947"/>
      <c r="D12" s="635">
        <v>11</v>
      </c>
      <c r="E12" s="636" t="s">
        <v>492</v>
      </c>
      <c r="F12" s="637">
        <v>4</v>
      </c>
      <c r="G12" s="637">
        <v>3</v>
      </c>
      <c r="H12" s="636" t="s">
        <v>611</v>
      </c>
      <c r="I12" s="636">
        <v>1</v>
      </c>
      <c r="J12" s="57">
        <v>2</v>
      </c>
      <c r="K12" s="57">
        <v>1</v>
      </c>
      <c r="L12" s="939">
        <v>29</v>
      </c>
      <c r="M12" s="939"/>
      <c r="N12" s="638" t="s">
        <v>493</v>
      </c>
      <c r="O12" s="636">
        <v>3</v>
      </c>
      <c r="P12" s="640"/>
      <c r="Q12" s="636">
        <v>8</v>
      </c>
      <c r="R12" s="636">
        <v>1</v>
      </c>
      <c r="S12" s="637">
        <v>10</v>
      </c>
      <c r="T12" s="636" t="s">
        <v>492</v>
      </c>
      <c r="U12" s="636" t="s">
        <v>609</v>
      </c>
      <c r="V12" s="422">
        <v>2018</v>
      </c>
    </row>
    <row r="13" spans="1:22" s="392" customFormat="1" ht="46.5" customHeight="1">
      <c r="A13" s="639">
        <v>2019</v>
      </c>
      <c r="B13" s="947">
        <v>50</v>
      </c>
      <c r="C13" s="947"/>
      <c r="D13" s="635">
        <v>11</v>
      </c>
      <c r="E13" s="636">
        <v>0</v>
      </c>
      <c r="F13" s="637">
        <v>4</v>
      </c>
      <c r="G13" s="637">
        <v>3</v>
      </c>
      <c r="H13" s="636" t="s">
        <v>355</v>
      </c>
      <c r="I13" s="636">
        <v>1</v>
      </c>
      <c r="J13" s="57">
        <v>2</v>
      </c>
      <c r="K13" s="57">
        <v>1</v>
      </c>
      <c r="L13" s="939">
        <v>29</v>
      </c>
      <c r="M13" s="939"/>
      <c r="N13" s="638" t="s">
        <v>493</v>
      </c>
      <c r="O13" s="636">
        <v>3</v>
      </c>
      <c r="P13" s="640"/>
      <c r="Q13" s="636">
        <v>8</v>
      </c>
      <c r="R13" s="636">
        <v>1</v>
      </c>
      <c r="S13" s="637">
        <v>10</v>
      </c>
      <c r="T13" s="636">
        <v>0</v>
      </c>
      <c r="U13" s="636" t="s">
        <v>492</v>
      </c>
      <c r="V13" s="422">
        <v>2019</v>
      </c>
    </row>
    <row r="14" spans="1:22" s="392" customFormat="1" ht="46.5" customHeight="1">
      <c r="A14" s="639">
        <v>2020</v>
      </c>
      <c r="B14" s="947">
        <v>56</v>
      </c>
      <c r="C14" s="947"/>
      <c r="D14" s="635">
        <v>11</v>
      </c>
      <c r="E14" s="636" t="s">
        <v>492</v>
      </c>
      <c r="F14" s="637">
        <v>4</v>
      </c>
      <c r="G14" s="637">
        <v>3</v>
      </c>
      <c r="H14" s="636" t="s">
        <v>492</v>
      </c>
      <c r="I14" s="636">
        <v>1</v>
      </c>
      <c r="J14" s="57">
        <v>2</v>
      </c>
      <c r="K14" s="57">
        <v>1</v>
      </c>
      <c r="L14" s="939">
        <v>32</v>
      </c>
      <c r="M14" s="939"/>
      <c r="N14" s="638" t="s">
        <v>602</v>
      </c>
      <c r="O14" s="636">
        <v>3</v>
      </c>
      <c r="P14" s="640"/>
      <c r="Q14" s="636">
        <v>8</v>
      </c>
      <c r="R14" s="636">
        <v>1</v>
      </c>
      <c r="S14" s="637">
        <v>13</v>
      </c>
      <c r="T14" s="636">
        <v>0</v>
      </c>
      <c r="U14" s="636" t="s">
        <v>492</v>
      </c>
      <c r="V14" s="422">
        <v>2020</v>
      </c>
    </row>
    <row r="15" spans="1:22" s="392" customFormat="1" ht="46.5" customHeight="1">
      <c r="A15" s="393">
        <v>2021</v>
      </c>
      <c r="B15" s="949">
        <v>56</v>
      </c>
      <c r="C15" s="947"/>
      <c r="D15" s="635">
        <v>12</v>
      </c>
      <c r="E15" s="636">
        <v>0</v>
      </c>
      <c r="F15" s="637">
        <v>5</v>
      </c>
      <c r="G15" s="637">
        <v>3</v>
      </c>
      <c r="H15" s="636">
        <v>0</v>
      </c>
      <c r="I15" s="636">
        <v>1</v>
      </c>
      <c r="J15" s="57">
        <v>2</v>
      </c>
      <c r="K15" s="57">
        <v>1</v>
      </c>
      <c r="L15" s="939">
        <v>31</v>
      </c>
      <c r="M15" s="939"/>
      <c r="N15" s="638" t="s">
        <v>658</v>
      </c>
      <c r="O15" s="636">
        <v>3</v>
      </c>
      <c r="P15" s="640"/>
      <c r="Q15" s="636">
        <v>8</v>
      </c>
      <c r="R15" s="636">
        <v>1</v>
      </c>
      <c r="S15" s="637">
        <v>13</v>
      </c>
      <c r="T15" s="636">
        <v>0</v>
      </c>
      <c r="U15" s="636">
        <v>0</v>
      </c>
      <c r="V15" s="422">
        <v>2021</v>
      </c>
    </row>
    <row r="16" spans="1:22" s="392" customFormat="1" ht="46.5" customHeight="1">
      <c r="A16" s="393">
        <v>2022</v>
      </c>
      <c r="B16" s="949">
        <v>57</v>
      </c>
      <c r="C16" s="947"/>
      <c r="D16" s="635">
        <v>12</v>
      </c>
      <c r="E16" s="636">
        <v>0</v>
      </c>
      <c r="F16" s="637">
        <v>5</v>
      </c>
      <c r="G16" s="637">
        <v>3</v>
      </c>
      <c r="H16" s="636">
        <v>0</v>
      </c>
      <c r="I16" s="636">
        <v>1</v>
      </c>
      <c r="J16" s="57">
        <v>2</v>
      </c>
      <c r="K16" s="57">
        <v>1</v>
      </c>
      <c r="L16" s="820">
        <v>32</v>
      </c>
      <c r="M16" s="820"/>
      <c r="N16" s="638" t="s">
        <v>772</v>
      </c>
      <c r="O16" s="636">
        <v>4</v>
      </c>
      <c r="P16" s="640"/>
      <c r="Q16" s="636">
        <v>8</v>
      </c>
      <c r="R16" s="636">
        <v>1</v>
      </c>
      <c r="S16" s="637">
        <v>13</v>
      </c>
      <c r="T16" s="636">
        <v>0</v>
      </c>
      <c r="U16" s="636">
        <v>0</v>
      </c>
      <c r="V16" s="422">
        <v>2022</v>
      </c>
    </row>
    <row r="17" spans="1:22" s="392" customFormat="1" ht="46.5" customHeight="1">
      <c r="A17" s="777">
        <v>2023</v>
      </c>
      <c r="B17" s="940">
        <v>57</v>
      </c>
      <c r="C17" s="941"/>
      <c r="D17" s="778">
        <v>12</v>
      </c>
      <c r="E17" s="564">
        <v>0</v>
      </c>
      <c r="F17" s="779">
        <v>5</v>
      </c>
      <c r="G17" s="779">
        <v>3</v>
      </c>
      <c r="H17" s="564">
        <v>0</v>
      </c>
      <c r="I17" s="564">
        <v>1</v>
      </c>
      <c r="J17" s="617">
        <v>2</v>
      </c>
      <c r="K17" s="617">
        <v>1</v>
      </c>
      <c r="L17" s="948">
        <v>32</v>
      </c>
      <c r="M17" s="948"/>
      <c r="N17" s="781" t="s">
        <v>806</v>
      </c>
      <c r="O17" s="564">
        <v>4</v>
      </c>
      <c r="P17" s="780"/>
      <c r="Q17" s="564">
        <v>8</v>
      </c>
      <c r="R17" s="564">
        <v>1</v>
      </c>
      <c r="S17" s="779">
        <v>13</v>
      </c>
      <c r="T17" s="564">
        <v>0</v>
      </c>
      <c r="U17" s="564">
        <v>0</v>
      </c>
      <c r="V17" s="782">
        <v>2023</v>
      </c>
    </row>
    <row r="18" spans="1:22" s="46" customFormat="1" ht="12.95" customHeight="1">
      <c r="A18" s="46" t="s">
        <v>441</v>
      </c>
      <c r="B18" s="79"/>
      <c r="C18" s="79"/>
      <c r="D18" s="79"/>
      <c r="E18" s="79"/>
      <c r="F18" s="396"/>
      <c r="G18" s="79"/>
      <c r="H18" s="79"/>
      <c r="I18" s="79"/>
      <c r="J18" s="386"/>
      <c r="L18" s="79"/>
      <c r="M18" s="79"/>
      <c r="N18" s="79"/>
      <c r="O18" s="79"/>
      <c r="P18" s="79"/>
      <c r="Q18" s="79"/>
      <c r="S18" s="79"/>
      <c r="V18" s="79" t="s">
        <v>443</v>
      </c>
    </row>
    <row r="19" spans="1:22" s="46" customFormat="1" ht="12.95" customHeight="1">
      <c r="A19" s="670" t="s">
        <v>656</v>
      </c>
      <c r="B19" s="79"/>
      <c r="C19" s="79"/>
      <c r="D19" s="79"/>
      <c r="E19" s="79"/>
      <c r="F19" s="79"/>
      <c r="G19" s="79"/>
      <c r="H19" s="79"/>
      <c r="I19" s="79"/>
      <c r="J19" s="386"/>
      <c r="L19" s="79"/>
      <c r="M19" s="79"/>
      <c r="N19" s="79"/>
      <c r="O19" s="79"/>
      <c r="P19" s="79"/>
      <c r="Q19" s="79"/>
      <c r="S19" s="79"/>
    </row>
    <row r="20" spans="1:22" s="46" customFormat="1" ht="12.95" customHeight="1">
      <c r="A20" s="670" t="s">
        <v>657</v>
      </c>
      <c r="B20" s="79"/>
      <c r="C20" s="79"/>
      <c r="D20" s="79"/>
      <c r="E20" s="79"/>
      <c r="F20" s="79"/>
      <c r="G20" s="79"/>
      <c r="H20" s="79"/>
      <c r="I20" s="79"/>
      <c r="J20" s="386"/>
      <c r="L20" s="79"/>
      <c r="M20" s="79"/>
      <c r="N20" s="79"/>
      <c r="O20" s="79"/>
      <c r="P20" s="79"/>
      <c r="Q20" s="79"/>
      <c r="S20" s="79"/>
    </row>
    <row r="21" spans="1:22" ht="27" customHeight="1">
      <c r="A21" s="931" t="s">
        <v>807</v>
      </c>
      <c r="B21" s="931"/>
      <c r="C21" s="931"/>
      <c r="D21" s="931"/>
      <c r="E21" s="931"/>
      <c r="F21" s="931"/>
      <c r="G21" s="931"/>
      <c r="H21" s="931"/>
      <c r="I21" s="931"/>
      <c r="J21" s="931"/>
      <c r="K21" s="931"/>
      <c r="L21" s="931"/>
      <c r="M21" s="931"/>
      <c r="N21" s="931"/>
      <c r="O21" s="931"/>
      <c r="P21" s="931"/>
      <c r="Q21" s="931"/>
      <c r="R21" s="931"/>
      <c r="S21" s="931"/>
      <c r="T21" s="931"/>
    </row>
    <row r="22" spans="1:22" ht="14.45" customHeight="1">
      <c r="B22" s="65"/>
      <c r="C22" s="65"/>
      <c r="D22" s="65"/>
      <c r="E22" s="65"/>
      <c r="F22" s="65"/>
      <c r="G22" s="65"/>
      <c r="H22" s="65"/>
      <c r="I22" s="65"/>
      <c r="J22" s="398"/>
      <c r="L22" s="65"/>
      <c r="M22" s="65"/>
      <c r="N22" s="65"/>
      <c r="O22" s="65"/>
      <c r="P22" s="65"/>
      <c r="Q22" s="65"/>
      <c r="S22" s="65"/>
    </row>
    <row r="23" spans="1:22" ht="14.25" customHeight="1">
      <c r="B23" s="65"/>
      <c r="C23" s="65"/>
      <c r="D23" s="65"/>
      <c r="E23" s="65"/>
      <c r="F23" s="65"/>
      <c r="G23" s="65"/>
      <c r="H23" s="65"/>
      <c r="I23" s="65"/>
      <c r="J23" s="398"/>
      <c r="L23" s="65"/>
      <c r="M23" s="65"/>
      <c r="N23" s="65"/>
      <c r="O23" s="65"/>
      <c r="P23" s="65"/>
      <c r="Q23" s="65"/>
      <c r="S23" s="65"/>
    </row>
    <row r="24" spans="1:22" ht="14.45" customHeight="1">
      <c r="B24" s="65"/>
      <c r="C24" s="65"/>
      <c r="D24" s="65"/>
      <c r="E24" s="65"/>
      <c r="F24" s="65"/>
      <c r="G24" s="65"/>
      <c r="H24" s="65"/>
      <c r="I24" s="65"/>
      <c r="J24" s="398"/>
      <c r="L24" s="65"/>
      <c r="M24" s="65"/>
      <c r="N24" s="65"/>
      <c r="O24" s="65"/>
      <c r="P24" s="65"/>
      <c r="Q24" s="65"/>
      <c r="S24" s="65"/>
    </row>
    <row r="25" spans="1:22" ht="14.25" customHeight="1">
      <c r="B25" s="65"/>
      <c r="C25" s="65"/>
      <c r="D25" s="65"/>
      <c r="E25" s="65"/>
      <c r="F25" s="65"/>
      <c r="G25" s="65"/>
      <c r="H25" s="65"/>
      <c r="I25" s="65"/>
      <c r="J25" s="398"/>
      <c r="L25" s="65"/>
      <c r="M25" s="65"/>
      <c r="N25" s="65"/>
      <c r="O25" s="65"/>
      <c r="P25" s="65"/>
      <c r="Q25" s="65"/>
      <c r="S25" s="65"/>
    </row>
    <row r="26" spans="1:22" ht="19.5" customHeight="1">
      <c r="B26" s="65"/>
      <c r="C26" s="65"/>
      <c r="D26" s="65"/>
      <c r="E26" s="65"/>
      <c r="F26" s="65"/>
      <c r="G26" s="65"/>
      <c r="H26" s="65"/>
      <c r="I26" s="65"/>
      <c r="J26" s="398"/>
      <c r="L26" s="65"/>
      <c r="M26" s="65"/>
      <c r="N26" s="65"/>
      <c r="O26" s="65"/>
      <c r="P26" s="65"/>
      <c r="Q26" s="65"/>
      <c r="S26" s="65"/>
    </row>
    <row r="27" spans="1:22" ht="14.45" customHeight="1">
      <c r="B27" s="65"/>
      <c r="C27" s="65"/>
      <c r="D27" s="65"/>
      <c r="E27" s="65"/>
      <c r="F27" s="65"/>
      <c r="G27" s="65"/>
      <c r="H27" s="65"/>
      <c r="I27" s="65"/>
      <c r="J27" s="398"/>
      <c r="L27" s="65"/>
      <c r="M27" s="65"/>
      <c r="N27" s="65"/>
      <c r="O27" s="65"/>
      <c r="P27" s="65"/>
      <c r="Q27" s="65"/>
      <c r="S27" s="65"/>
    </row>
    <row r="28" spans="1:22" ht="14.45" customHeight="1">
      <c r="B28" s="65"/>
      <c r="C28" s="65"/>
      <c r="D28" s="65"/>
      <c r="E28" s="65"/>
      <c r="F28" s="65"/>
      <c r="G28" s="65"/>
      <c r="H28" s="65"/>
      <c r="I28" s="65"/>
      <c r="J28" s="398"/>
      <c r="L28" s="65"/>
      <c r="M28" s="65"/>
      <c r="N28" s="65"/>
      <c r="O28" s="65"/>
      <c r="P28" s="65"/>
      <c r="Q28" s="65"/>
      <c r="S28" s="65"/>
    </row>
    <row r="29" spans="1:22" ht="14.45" customHeight="1">
      <c r="B29" s="65"/>
      <c r="C29" s="65"/>
      <c r="D29" s="65"/>
      <c r="E29" s="65"/>
      <c r="F29" s="65"/>
      <c r="G29" s="65"/>
      <c r="H29" s="65"/>
      <c r="I29" s="65"/>
      <c r="J29" s="398"/>
      <c r="L29" s="65"/>
      <c r="M29" s="65"/>
      <c r="N29" s="65"/>
      <c r="O29" s="65"/>
      <c r="P29" s="65"/>
      <c r="Q29" s="65"/>
      <c r="S29" s="65"/>
    </row>
    <row r="30" spans="1:22" ht="14.45" customHeight="1">
      <c r="B30" s="65"/>
      <c r="C30" s="65"/>
      <c r="D30" s="65"/>
      <c r="E30" s="65"/>
      <c r="F30" s="65"/>
      <c r="G30" s="65"/>
      <c r="H30" s="65"/>
      <c r="I30" s="65"/>
      <c r="J30" s="398"/>
      <c r="L30" s="65"/>
      <c r="M30" s="65"/>
      <c r="N30" s="65"/>
      <c r="O30" s="65"/>
      <c r="P30" s="65"/>
      <c r="Q30" s="65"/>
      <c r="S30" s="65"/>
    </row>
    <row r="31" spans="1:22" ht="19.5" customHeight="1">
      <c r="B31" s="65"/>
      <c r="C31" s="65"/>
      <c r="D31" s="65"/>
      <c r="E31" s="65"/>
      <c r="F31" s="65"/>
      <c r="G31" s="65"/>
      <c r="H31" s="65"/>
      <c r="I31" s="65"/>
      <c r="J31" s="398"/>
      <c r="L31" s="65"/>
      <c r="M31" s="65"/>
      <c r="N31" s="65"/>
      <c r="O31" s="65"/>
      <c r="P31" s="65"/>
      <c r="Q31" s="65"/>
      <c r="S31" s="65"/>
    </row>
    <row r="32" spans="1:22" ht="14.25" customHeight="1">
      <c r="B32" s="65"/>
      <c r="C32" s="65"/>
      <c r="D32" s="65"/>
      <c r="E32" s="65"/>
      <c r="F32" s="65"/>
      <c r="G32" s="65"/>
      <c r="H32" s="65"/>
      <c r="I32" s="65"/>
      <c r="L32" s="65"/>
      <c r="M32" s="65"/>
      <c r="N32" s="65"/>
      <c r="O32" s="65"/>
      <c r="P32" s="65"/>
      <c r="Q32" s="65"/>
      <c r="S32" s="65"/>
    </row>
    <row r="33" spans="2:19" ht="14.45" customHeight="1">
      <c r="B33" s="65"/>
      <c r="C33" s="65"/>
      <c r="D33" s="65"/>
      <c r="E33" s="65"/>
      <c r="F33" s="65"/>
      <c r="G33" s="65"/>
      <c r="H33" s="65"/>
      <c r="I33" s="65"/>
      <c r="L33" s="65"/>
      <c r="M33" s="65"/>
      <c r="N33" s="65"/>
      <c r="O33" s="65"/>
      <c r="P33" s="65"/>
      <c r="Q33" s="65"/>
      <c r="S33" s="65"/>
    </row>
    <row r="34" spans="2:19" ht="14.45" customHeight="1">
      <c r="B34" s="65"/>
      <c r="C34" s="65"/>
      <c r="D34" s="65"/>
      <c r="E34" s="65"/>
      <c r="F34" s="65"/>
      <c r="G34" s="65"/>
      <c r="H34" s="65"/>
      <c r="I34" s="65"/>
      <c r="L34" s="65"/>
      <c r="M34" s="65"/>
      <c r="N34" s="65"/>
      <c r="O34" s="65"/>
      <c r="P34" s="65"/>
      <c r="Q34" s="65"/>
      <c r="S34" s="65"/>
    </row>
    <row r="35" spans="2:19" ht="14.45" customHeight="1">
      <c r="B35" s="65"/>
      <c r="C35" s="65"/>
      <c r="D35" s="65"/>
      <c r="E35" s="65"/>
      <c r="F35" s="65"/>
      <c r="G35" s="65"/>
      <c r="H35" s="65"/>
      <c r="I35" s="65"/>
      <c r="L35" s="65"/>
      <c r="M35" s="65"/>
      <c r="N35" s="65"/>
      <c r="O35" s="65"/>
      <c r="P35" s="65"/>
      <c r="Q35" s="65"/>
      <c r="S35" s="65"/>
    </row>
    <row r="36" spans="2:19" ht="19.5" customHeight="1">
      <c r="B36" s="65"/>
      <c r="C36" s="65"/>
      <c r="D36" s="65"/>
      <c r="E36" s="65"/>
      <c r="F36" s="65"/>
      <c r="G36" s="65"/>
      <c r="H36" s="65"/>
      <c r="I36" s="65"/>
      <c r="L36" s="65"/>
      <c r="M36" s="65"/>
      <c r="N36" s="65"/>
      <c r="O36" s="65"/>
      <c r="P36" s="65"/>
      <c r="Q36" s="65"/>
      <c r="S36" s="65"/>
    </row>
    <row r="37" spans="2:19" ht="14.45" customHeight="1">
      <c r="B37" s="65"/>
      <c r="C37" s="65"/>
      <c r="D37" s="65"/>
      <c r="E37" s="65"/>
      <c r="F37" s="65"/>
      <c r="G37" s="65"/>
      <c r="H37" s="65"/>
      <c r="I37" s="65"/>
      <c r="L37" s="65"/>
      <c r="M37" s="65"/>
      <c r="N37" s="65"/>
      <c r="O37" s="65"/>
      <c r="P37" s="65"/>
      <c r="Q37" s="65"/>
      <c r="S37" s="65"/>
    </row>
    <row r="38" spans="2:19" ht="14.45" customHeight="1">
      <c r="B38" s="65"/>
      <c r="C38" s="65"/>
      <c r="D38" s="65"/>
      <c r="E38" s="65"/>
      <c r="F38" s="65"/>
      <c r="G38" s="65"/>
      <c r="H38" s="65"/>
      <c r="I38" s="65"/>
      <c r="L38" s="65"/>
      <c r="M38" s="65"/>
      <c r="N38" s="65"/>
      <c r="O38" s="65"/>
      <c r="P38" s="65"/>
      <c r="Q38" s="65"/>
      <c r="S38" s="65"/>
    </row>
    <row r="39" spans="2:19" ht="14.45" customHeight="1">
      <c r="B39" s="65"/>
      <c r="C39" s="65"/>
      <c r="D39" s="65"/>
      <c r="E39" s="65"/>
      <c r="F39" s="65"/>
      <c r="G39" s="65"/>
      <c r="H39" s="65"/>
      <c r="I39" s="65"/>
      <c r="L39" s="65"/>
      <c r="M39" s="65"/>
      <c r="N39" s="65"/>
      <c r="O39" s="65"/>
      <c r="P39" s="65"/>
      <c r="Q39" s="65"/>
      <c r="S39" s="65"/>
    </row>
    <row r="40" spans="2:19" ht="14.45" customHeight="1">
      <c r="B40" s="65"/>
      <c r="C40" s="65"/>
      <c r="D40" s="65"/>
      <c r="E40" s="65"/>
      <c r="F40" s="65"/>
      <c r="G40" s="65"/>
      <c r="H40" s="65"/>
      <c r="I40" s="65"/>
      <c r="L40" s="65"/>
      <c r="M40" s="65"/>
      <c r="N40" s="65"/>
      <c r="O40" s="65"/>
      <c r="P40" s="65"/>
      <c r="Q40" s="65"/>
      <c r="S40" s="65"/>
    </row>
    <row r="41" spans="2:19" ht="14.45" customHeight="1">
      <c r="B41" s="65"/>
      <c r="C41" s="65"/>
      <c r="D41" s="65"/>
      <c r="E41" s="65"/>
      <c r="F41" s="65"/>
      <c r="G41" s="65"/>
      <c r="H41" s="65"/>
      <c r="I41" s="65"/>
      <c r="L41" s="65"/>
      <c r="M41" s="65"/>
      <c r="N41" s="65"/>
      <c r="O41" s="65"/>
      <c r="P41" s="65"/>
      <c r="Q41" s="65"/>
      <c r="S41" s="65"/>
    </row>
    <row r="42" spans="2:19" ht="5.25" customHeight="1">
      <c r="B42" s="65"/>
      <c r="C42" s="65"/>
      <c r="D42" s="65"/>
      <c r="E42" s="65"/>
      <c r="F42" s="65"/>
      <c r="G42" s="65"/>
      <c r="H42" s="65"/>
      <c r="I42" s="65"/>
      <c r="L42" s="65"/>
      <c r="M42" s="65"/>
      <c r="N42" s="65"/>
      <c r="O42" s="65"/>
      <c r="P42" s="65"/>
      <c r="Q42" s="65"/>
      <c r="S42" s="65"/>
    </row>
    <row r="43" spans="2:19">
      <c r="B43" s="65"/>
      <c r="C43" s="65"/>
      <c r="D43" s="65"/>
      <c r="E43" s="65"/>
      <c r="F43" s="65"/>
      <c r="G43" s="65"/>
      <c r="H43" s="65"/>
      <c r="I43" s="65"/>
      <c r="L43" s="65"/>
      <c r="M43" s="65"/>
      <c r="N43" s="65"/>
      <c r="O43" s="65"/>
      <c r="P43" s="65"/>
      <c r="Q43" s="65"/>
      <c r="S43" s="65"/>
    </row>
    <row r="44" spans="2:19">
      <c r="B44" s="65"/>
      <c r="C44" s="65"/>
      <c r="D44" s="65"/>
      <c r="E44" s="65"/>
      <c r="F44" s="65"/>
      <c r="G44" s="65"/>
      <c r="H44" s="65"/>
      <c r="I44" s="65"/>
      <c r="L44" s="65"/>
      <c r="M44" s="65"/>
      <c r="N44" s="65"/>
      <c r="O44" s="65"/>
      <c r="P44" s="65"/>
      <c r="Q44" s="65"/>
      <c r="S44" s="65"/>
    </row>
    <row r="45" spans="2:19">
      <c r="B45" s="65"/>
      <c r="C45" s="65"/>
      <c r="D45" s="65"/>
      <c r="E45" s="65"/>
      <c r="F45" s="65"/>
      <c r="G45" s="65"/>
      <c r="H45" s="65"/>
      <c r="I45" s="65"/>
      <c r="L45" s="65"/>
      <c r="M45" s="65"/>
      <c r="N45" s="65"/>
      <c r="O45" s="65"/>
      <c r="P45" s="65"/>
      <c r="Q45" s="65"/>
      <c r="S45" s="65"/>
    </row>
    <row r="46" spans="2:19">
      <c r="B46" s="65"/>
      <c r="C46" s="65"/>
      <c r="D46" s="65"/>
      <c r="E46" s="65"/>
      <c r="F46" s="65"/>
      <c r="G46" s="65"/>
      <c r="H46" s="65"/>
      <c r="I46" s="65"/>
      <c r="L46" s="65"/>
      <c r="M46" s="65"/>
      <c r="N46" s="65"/>
      <c r="O46" s="65"/>
      <c r="P46" s="65"/>
      <c r="Q46" s="65"/>
      <c r="S46" s="65"/>
    </row>
    <row r="47" spans="2:19">
      <c r="B47" s="65"/>
      <c r="C47" s="65"/>
      <c r="D47" s="65"/>
      <c r="E47" s="65"/>
      <c r="F47" s="65"/>
      <c r="G47" s="65"/>
      <c r="H47" s="65"/>
      <c r="I47" s="65"/>
      <c r="L47" s="65"/>
      <c r="M47" s="65"/>
      <c r="N47" s="65"/>
      <c r="O47" s="65"/>
      <c r="P47" s="65"/>
      <c r="Q47" s="65"/>
      <c r="S47" s="65"/>
    </row>
    <row r="48" spans="2:19">
      <c r="B48" s="65"/>
      <c r="C48" s="65"/>
      <c r="D48" s="65"/>
      <c r="E48" s="65"/>
      <c r="F48" s="65"/>
      <c r="G48" s="65"/>
      <c r="H48" s="65"/>
      <c r="I48" s="65"/>
      <c r="L48" s="65"/>
      <c r="M48" s="65"/>
      <c r="N48" s="65"/>
      <c r="O48" s="65"/>
      <c r="P48" s="65"/>
      <c r="Q48" s="65"/>
      <c r="S48" s="65"/>
    </row>
    <row r="49" spans="2:19">
      <c r="B49" s="65"/>
      <c r="C49" s="65"/>
      <c r="D49" s="65"/>
      <c r="E49" s="65"/>
      <c r="F49" s="65"/>
      <c r="G49" s="65"/>
      <c r="H49" s="65"/>
      <c r="I49" s="65"/>
      <c r="L49" s="65"/>
      <c r="M49" s="65"/>
      <c r="N49" s="65"/>
      <c r="O49" s="65"/>
      <c r="P49" s="65"/>
      <c r="Q49" s="65"/>
      <c r="S49" s="65"/>
    </row>
    <row r="50" spans="2:19">
      <c r="B50" s="65"/>
      <c r="C50" s="65"/>
      <c r="D50" s="65"/>
      <c r="E50" s="65"/>
      <c r="F50" s="65"/>
      <c r="G50" s="65"/>
      <c r="H50" s="65"/>
      <c r="I50" s="65"/>
      <c r="L50" s="65"/>
      <c r="M50" s="65"/>
      <c r="N50" s="65"/>
      <c r="O50" s="65"/>
      <c r="P50" s="65"/>
      <c r="Q50" s="65"/>
      <c r="S50" s="65"/>
    </row>
    <row r="51" spans="2:19">
      <c r="B51" s="65"/>
      <c r="C51" s="65"/>
      <c r="D51" s="65"/>
      <c r="E51" s="65"/>
      <c r="F51" s="65"/>
      <c r="G51" s="65"/>
      <c r="H51" s="65"/>
      <c r="I51" s="65"/>
      <c r="L51" s="65"/>
      <c r="M51" s="65"/>
      <c r="N51" s="65"/>
      <c r="O51" s="65"/>
      <c r="P51" s="65"/>
      <c r="Q51" s="65"/>
      <c r="S51" s="65"/>
    </row>
    <row r="52" spans="2:19">
      <c r="B52" s="65"/>
      <c r="C52" s="65"/>
      <c r="D52" s="65"/>
      <c r="E52" s="65"/>
      <c r="F52" s="65"/>
      <c r="G52" s="65"/>
      <c r="H52" s="65"/>
      <c r="I52" s="65"/>
      <c r="L52" s="65"/>
      <c r="M52" s="65"/>
      <c r="N52" s="65"/>
      <c r="O52" s="65"/>
      <c r="P52" s="65"/>
      <c r="Q52" s="65"/>
      <c r="S52" s="65"/>
    </row>
    <row r="53" spans="2:19">
      <c r="B53" s="65"/>
      <c r="C53" s="65"/>
      <c r="D53" s="65"/>
      <c r="E53" s="65"/>
      <c r="F53" s="65"/>
      <c r="G53" s="65"/>
      <c r="H53" s="65"/>
      <c r="I53" s="65"/>
      <c r="L53" s="65"/>
      <c r="M53" s="65"/>
      <c r="N53" s="65"/>
      <c r="O53" s="65"/>
      <c r="P53" s="65"/>
      <c r="Q53" s="65"/>
      <c r="S53" s="65"/>
    </row>
    <row r="54" spans="2:19">
      <c r="B54" s="65"/>
      <c r="C54" s="65"/>
      <c r="D54" s="65"/>
      <c r="E54" s="65"/>
      <c r="F54" s="65"/>
      <c r="G54" s="65"/>
      <c r="H54" s="65"/>
      <c r="I54" s="65"/>
      <c r="L54" s="65"/>
      <c r="M54" s="65"/>
      <c r="N54" s="65"/>
      <c r="O54" s="65"/>
      <c r="P54" s="65"/>
      <c r="Q54" s="65"/>
      <c r="S54" s="65"/>
    </row>
    <row r="55" spans="2:19">
      <c r="B55" s="65"/>
      <c r="C55" s="65"/>
      <c r="D55" s="65"/>
      <c r="E55" s="65"/>
      <c r="F55" s="65"/>
      <c r="G55" s="65"/>
      <c r="H55" s="65"/>
      <c r="I55" s="65"/>
      <c r="L55" s="65"/>
      <c r="M55" s="65"/>
      <c r="N55" s="65"/>
      <c r="O55" s="65"/>
      <c r="P55" s="65"/>
      <c r="Q55" s="65"/>
      <c r="S55" s="65"/>
    </row>
    <row r="56" spans="2:19">
      <c r="B56" s="65"/>
      <c r="C56" s="65"/>
      <c r="D56" s="65"/>
      <c r="E56" s="65"/>
      <c r="F56" s="65"/>
      <c r="G56" s="65"/>
      <c r="H56" s="65"/>
      <c r="I56" s="65"/>
      <c r="L56" s="65"/>
      <c r="M56" s="65"/>
      <c r="N56" s="65"/>
      <c r="O56" s="65"/>
      <c r="P56" s="65"/>
      <c r="Q56" s="65"/>
      <c r="S56" s="65"/>
    </row>
    <row r="57" spans="2:19">
      <c r="B57" s="65"/>
      <c r="C57" s="65"/>
      <c r="D57" s="65"/>
      <c r="E57" s="65"/>
      <c r="F57" s="65"/>
      <c r="L57" s="65"/>
      <c r="M57" s="65"/>
      <c r="N57" s="65"/>
      <c r="O57" s="65"/>
      <c r="P57" s="65"/>
      <c r="Q57" s="65"/>
      <c r="S57" s="65"/>
    </row>
    <row r="58" spans="2:19">
      <c r="B58" s="65"/>
      <c r="C58" s="65"/>
      <c r="D58" s="65"/>
      <c r="E58" s="65"/>
      <c r="F58" s="65"/>
      <c r="L58" s="65"/>
      <c r="M58" s="65"/>
      <c r="N58" s="65"/>
      <c r="O58" s="65"/>
      <c r="P58" s="65"/>
      <c r="Q58" s="65"/>
      <c r="S58" s="65"/>
    </row>
    <row r="59" spans="2:19">
      <c r="B59" s="65"/>
      <c r="C59" s="65"/>
      <c r="D59" s="65"/>
      <c r="E59" s="65"/>
      <c r="F59" s="65"/>
      <c r="L59" s="65"/>
      <c r="M59" s="65"/>
      <c r="N59" s="65"/>
      <c r="O59" s="65"/>
      <c r="P59" s="65"/>
      <c r="Q59" s="65"/>
      <c r="S59" s="65"/>
    </row>
    <row r="60" spans="2:19">
      <c r="B60" s="65"/>
      <c r="C60" s="65"/>
      <c r="D60" s="65"/>
      <c r="E60" s="65"/>
      <c r="F60" s="65"/>
      <c r="L60" s="65"/>
      <c r="M60" s="65"/>
      <c r="N60" s="65"/>
      <c r="O60" s="65"/>
      <c r="P60" s="65"/>
      <c r="Q60" s="65"/>
      <c r="S60" s="65"/>
    </row>
    <row r="61" spans="2:19">
      <c r="B61" s="65"/>
      <c r="C61" s="65"/>
      <c r="D61" s="65"/>
      <c r="E61" s="65"/>
      <c r="F61" s="65"/>
      <c r="L61" s="65"/>
      <c r="M61" s="65"/>
      <c r="N61" s="65"/>
      <c r="O61" s="65"/>
      <c r="P61" s="65"/>
      <c r="Q61" s="65"/>
      <c r="S61" s="65"/>
    </row>
    <row r="62" spans="2:19">
      <c r="B62" s="65"/>
      <c r="C62" s="65"/>
      <c r="D62" s="65"/>
      <c r="E62" s="65"/>
      <c r="F62" s="65"/>
      <c r="L62" s="65"/>
      <c r="M62" s="65"/>
      <c r="N62" s="65"/>
      <c r="O62" s="65"/>
      <c r="P62" s="65"/>
      <c r="Q62" s="65"/>
      <c r="S62" s="65"/>
    </row>
    <row r="63" spans="2:19">
      <c r="L63" s="65"/>
      <c r="M63" s="65"/>
      <c r="N63" s="65"/>
      <c r="O63" s="65"/>
      <c r="P63" s="65"/>
      <c r="Q63" s="65"/>
      <c r="S63" s="65"/>
    </row>
    <row r="64" spans="2:19">
      <c r="L64" s="65"/>
      <c r="M64" s="65"/>
      <c r="N64" s="65"/>
      <c r="O64" s="65"/>
      <c r="P64" s="65"/>
      <c r="Q64" s="65"/>
      <c r="S64" s="65"/>
    </row>
    <row r="65" spans="12:19">
      <c r="L65" s="65"/>
      <c r="M65" s="65"/>
      <c r="N65" s="65"/>
      <c r="O65" s="65"/>
      <c r="P65" s="65"/>
      <c r="Q65" s="65"/>
      <c r="S65" s="65"/>
    </row>
    <row r="66" spans="12:19">
      <c r="L66" s="65"/>
      <c r="M66" s="65"/>
      <c r="N66" s="65"/>
      <c r="O66" s="65"/>
      <c r="P66" s="65"/>
      <c r="Q66" s="65"/>
      <c r="S66" s="65"/>
    </row>
    <row r="67" spans="12:19">
      <c r="L67" s="65"/>
      <c r="M67" s="65"/>
      <c r="N67" s="65"/>
      <c r="O67" s="65"/>
      <c r="P67" s="65"/>
      <c r="Q67" s="65"/>
      <c r="S67" s="65"/>
    </row>
    <row r="68" spans="12:19">
      <c r="L68" s="65"/>
      <c r="M68" s="65"/>
      <c r="N68" s="65"/>
      <c r="Q68" s="65"/>
    </row>
    <row r="69" spans="12:19">
      <c r="L69" s="65"/>
      <c r="M69" s="65"/>
      <c r="N69" s="65"/>
      <c r="Q69" s="65"/>
    </row>
    <row r="70" spans="12:19">
      <c r="L70" s="65"/>
      <c r="M70" s="65"/>
      <c r="N70" s="65"/>
      <c r="Q70" s="65"/>
    </row>
    <row r="71" spans="12:19">
      <c r="L71" s="65"/>
      <c r="M71" s="65"/>
      <c r="N71" s="65"/>
      <c r="Q71" s="65"/>
    </row>
    <row r="72" spans="12:19">
      <c r="L72" s="65"/>
      <c r="M72" s="65"/>
      <c r="N72" s="65"/>
      <c r="Q72" s="65"/>
    </row>
    <row r="73" spans="12:19">
      <c r="L73" s="65"/>
      <c r="M73" s="65"/>
      <c r="N73" s="65"/>
      <c r="Q73" s="65"/>
    </row>
    <row r="74" spans="12:19">
      <c r="L74" s="65"/>
      <c r="M74" s="65"/>
      <c r="N74" s="65"/>
      <c r="Q74" s="65"/>
    </row>
  </sheetData>
  <mergeCells count="35">
    <mergeCell ref="L17:M17"/>
    <mergeCell ref="B16:C16"/>
    <mergeCell ref="L12:M12"/>
    <mergeCell ref="L13:M13"/>
    <mergeCell ref="L14:M14"/>
    <mergeCell ref="L15:M15"/>
    <mergeCell ref="B15:C15"/>
    <mergeCell ref="B13:C13"/>
    <mergeCell ref="B14:C14"/>
    <mergeCell ref="V3:V7"/>
    <mergeCell ref="L5:M7"/>
    <mergeCell ref="O7:P7"/>
    <mergeCell ref="S4:S5"/>
    <mergeCell ref="L8:M8"/>
    <mergeCell ref="B8:C8"/>
    <mergeCell ref="T4:T5"/>
    <mergeCell ref="U4:U5"/>
    <mergeCell ref="L9:M9"/>
    <mergeCell ref="L10:M10"/>
    <mergeCell ref="L11:M11"/>
    <mergeCell ref="B17:C17"/>
    <mergeCell ref="B9:C9"/>
    <mergeCell ref="B10:C10"/>
    <mergeCell ref="B11:C11"/>
    <mergeCell ref="B12:C12"/>
    <mergeCell ref="A21:T21"/>
    <mergeCell ref="A3:A7"/>
    <mergeCell ref="B3:C3"/>
    <mergeCell ref="B6:C6"/>
    <mergeCell ref="B7:C7"/>
    <mergeCell ref="D5:D7"/>
    <mergeCell ref="D4:K4"/>
    <mergeCell ref="D3:S3"/>
    <mergeCell ref="L4:R4"/>
    <mergeCell ref="T3:U3"/>
  </mergeCells>
  <phoneticPr fontId="6" type="noConversion"/>
  <printOptions horizontalCentered="1" gridLines="1" gridLinesSet="0"/>
  <pageMargins left="1.2204724409448819" right="1.2204724409448819" top="1.0236220472440944" bottom="2.3622047244094491" header="0" footer="0"/>
  <pageSetup paperSize="9" scale="84" orientation="portrait" r:id="rId1"/>
  <headerFooter alignWithMargins="0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view="pageBreakPreview" zoomScale="85" zoomScaleNormal="100" zoomScaleSheetLayoutView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J16" sqref="J16"/>
    </sheetView>
  </sheetViews>
  <sheetFormatPr defaultRowHeight="17.25"/>
  <cols>
    <col min="1" max="1" width="7.75" style="63" customWidth="1"/>
    <col min="2" max="18" width="6.5" style="63" customWidth="1"/>
    <col min="19" max="19" width="7.625" style="63" customWidth="1"/>
    <col min="20" max="24" width="6.5" style="63" customWidth="1"/>
    <col min="25" max="25" width="7.75" style="63" customWidth="1"/>
    <col min="26" max="16384" width="9" style="63"/>
  </cols>
  <sheetData>
    <row r="1" spans="1:25" s="68" customFormat="1" ht="20.100000000000001" customHeight="1">
      <c r="A1" s="67" t="s">
        <v>15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</row>
    <row r="2" spans="1:25" s="42" customFormat="1" ht="20.100000000000001" customHeight="1" thickBot="1">
      <c r="A2" s="40" t="s">
        <v>78</v>
      </c>
      <c r="B2" s="40"/>
      <c r="C2" s="40"/>
      <c r="D2" s="40"/>
      <c r="E2" s="40"/>
      <c r="F2" s="40"/>
      <c r="G2" s="40"/>
      <c r="H2" s="40"/>
      <c r="I2" s="40"/>
      <c r="J2" s="40"/>
      <c r="K2" s="41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1" t="s">
        <v>0</v>
      </c>
    </row>
    <row r="3" spans="1:25" s="610" customFormat="1" ht="30" customHeight="1" thickTop="1">
      <c r="A3" s="839" t="s">
        <v>250</v>
      </c>
      <c r="B3" s="605" t="s">
        <v>79</v>
      </c>
      <c r="C3" s="606" t="s">
        <v>16</v>
      </c>
      <c r="D3" s="607" t="s">
        <v>249</v>
      </c>
      <c r="E3" s="44"/>
      <c r="F3" s="45"/>
      <c r="G3" s="607" t="s">
        <v>664</v>
      </c>
      <c r="H3" s="44"/>
      <c r="I3" s="45"/>
      <c r="J3" s="831" t="s">
        <v>665</v>
      </c>
      <c r="K3" s="842"/>
      <c r="L3" s="842"/>
      <c r="M3" s="850" t="s">
        <v>666</v>
      </c>
      <c r="N3" s="851"/>
      <c r="O3" s="852"/>
      <c r="P3" s="608" t="s">
        <v>620</v>
      </c>
      <c r="Q3" s="45"/>
      <c r="R3" s="45"/>
      <c r="S3" s="53" t="s">
        <v>667</v>
      </c>
      <c r="T3" s="609"/>
      <c r="U3" s="609"/>
      <c r="V3" s="609"/>
      <c r="W3" s="609"/>
      <c r="X3" s="609"/>
      <c r="Y3" s="843" t="s">
        <v>248</v>
      </c>
    </row>
    <row r="4" spans="1:25" s="72" customFormat="1" ht="20.25" customHeight="1">
      <c r="A4" s="840"/>
      <c r="B4" s="43"/>
      <c r="C4" s="611"/>
      <c r="D4" s="846"/>
      <c r="E4" s="69" t="s">
        <v>3</v>
      </c>
      <c r="F4" s="69" t="s">
        <v>4</v>
      </c>
      <c r="G4" s="846"/>
      <c r="H4" s="69" t="s">
        <v>3</v>
      </c>
      <c r="I4" s="69" t="s">
        <v>4</v>
      </c>
      <c r="J4" s="846"/>
      <c r="K4" s="69" t="s">
        <v>3</v>
      </c>
      <c r="L4" s="70" t="s">
        <v>4</v>
      </c>
      <c r="M4" s="537"/>
      <c r="N4" s="69" t="s">
        <v>3</v>
      </c>
      <c r="O4" s="70" t="s">
        <v>4</v>
      </c>
      <c r="P4" s="846"/>
      <c r="Q4" s="71" t="s">
        <v>3</v>
      </c>
      <c r="R4" s="71" t="s">
        <v>4</v>
      </c>
      <c r="S4" s="848"/>
      <c r="T4" s="612" t="s">
        <v>420</v>
      </c>
      <c r="U4" s="69" t="s">
        <v>632</v>
      </c>
      <c r="V4" s="648" t="s">
        <v>633</v>
      </c>
      <c r="W4" s="82" t="s">
        <v>775</v>
      </c>
      <c r="X4" s="825" t="s">
        <v>776</v>
      </c>
      <c r="Y4" s="844"/>
    </row>
    <row r="5" spans="1:25" s="72" customFormat="1" ht="17.25" customHeight="1">
      <c r="A5" s="840"/>
      <c r="B5" s="43"/>
      <c r="C5" s="611"/>
      <c r="D5" s="846"/>
      <c r="E5" s="48"/>
      <c r="F5" s="48"/>
      <c r="G5" s="846"/>
      <c r="H5" s="48"/>
      <c r="I5" s="48"/>
      <c r="J5" s="846"/>
      <c r="K5" s="613"/>
      <c r="L5" s="43"/>
      <c r="M5" s="83"/>
      <c r="N5" s="613"/>
      <c r="O5" s="43"/>
      <c r="P5" s="846"/>
      <c r="Q5" s="71"/>
      <c r="R5" s="73"/>
      <c r="S5" s="848"/>
      <c r="T5" s="614" t="s">
        <v>421</v>
      </c>
      <c r="U5" s="48" t="s">
        <v>423</v>
      </c>
      <c r="V5" s="649" t="s">
        <v>634</v>
      </c>
      <c r="W5" s="51" t="s">
        <v>424</v>
      </c>
      <c r="X5" s="826" t="s">
        <v>777</v>
      </c>
      <c r="Y5" s="844"/>
    </row>
    <row r="6" spans="1:25" s="72" customFormat="1" ht="17.25" customHeight="1">
      <c r="A6" s="841"/>
      <c r="B6" s="74" t="s">
        <v>247</v>
      </c>
      <c r="C6" s="74" t="s">
        <v>17</v>
      </c>
      <c r="D6" s="847"/>
      <c r="E6" s="75" t="s">
        <v>7</v>
      </c>
      <c r="F6" s="75" t="s">
        <v>8</v>
      </c>
      <c r="G6" s="847"/>
      <c r="H6" s="75" t="s">
        <v>7</v>
      </c>
      <c r="I6" s="75" t="s">
        <v>8</v>
      </c>
      <c r="J6" s="847"/>
      <c r="K6" s="75" t="s">
        <v>7</v>
      </c>
      <c r="L6" s="76" t="s">
        <v>8</v>
      </c>
      <c r="M6" s="76"/>
      <c r="N6" s="75" t="s">
        <v>7</v>
      </c>
      <c r="O6" s="76" t="s">
        <v>8</v>
      </c>
      <c r="P6" s="847"/>
      <c r="Q6" s="74" t="s">
        <v>7</v>
      </c>
      <c r="R6" s="74" t="s">
        <v>8</v>
      </c>
      <c r="S6" s="849"/>
      <c r="T6" s="75" t="s">
        <v>422</v>
      </c>
      <c r="U6" s="75" t="s">
        <v>422</v>
      </c>
      <c r="V6" s="650" t="s">
        <v>635</v>
      </c>
      <c r="W6" s="580" t="s">
        <v>422</v>
      </c>
      <c r="X6" s="650" t="s">
        <v>635</v>
      </c>
      <c r="Y6" s="845"/>
    </row>
    <row r="7" spans="1:25" s="88" customFormat="1" ht="45.95" customHeight="1">
      <c r="A7" s="85" t="s">
        <v>418</v>
      </c>
      <c r="B7" s="86">
        <v>47</v>
      </c>
      <c r="C7" s="86">
        <v>173</v>
      </c>
      <c r="D7" s="86">
        <f>SUM(E7:F7)</f>
        <v>2924</v>
      </c>
      <c r="E7" s="57">
        <v>1461</v>
      </c>
      <c r="F7" s="57">
        <v>1463</v>
      </c>
      <c r="G7" s="86">
        <v>231</v>
      </c>
      <c r="H7" s="86">
        <v>2</v>
      </c>
      <c r="I7" s="86">
        <v>229</v>
      </c>
      <c r="J7" s="86">
        <v>13</v>
      </c>
      <c r="K7" s="86">
        <v>9</v>
      </c>
      <c r="L7" s="86">
        <v>4</v>
      </c>
      <c r="M7" s="86"/>
      <c r="N7" s="86"/>
      <c r="O7" s="86"/>
      <c r="P7" s="86">
        <v>2044</v>
      </c>
      <c r="Q7" s="86">
        <v>1037</v>
      </c>
      <c r="R7" s="86">
        <v>1007</v>
      </c>
      <c r="S7" s="86">
        <v>145</v>
      </c>
      <c r="T7" s="86">
        <v>139</v>
      </c>
      <c r="U7" s="86">
        <v>0</v>
      </c>
      <c r="V7" s="86"/>
      <c r="W7" s="86">
        <v>0</v>
      </c>
      <c r="X7" s="86"/>
      <c r="Y7" s="77" t="s">
        <v>418</v>
      </c>
    </row>
    <row r="8" spans="1:25" s="88" customFormat="1" ht="45.95" customHeight="1">
      <c r="A8" s="85" t="s">
        <v>474</v>
      </c>
      <c r="B8" s="86">
        <v>47</v>
      </c>
      <c r="C8" s="86">
        <v>204</v>
      </c>
      <c r="D8" s="86">
        <f>SUM(E8:F8)</f>
        <v>2895</v>
      </c>
      <c r="E8" s="57">
        <v>1484</v>
      </c>
      <c r="F8" s="57">
        <v>1411</v>
      </c>
      <c r="G8" s="86">
        <v>235</v>
      </c>
      <c r="H8" s="86">
        <v>2</v>
      </c>
      <c r="I8" s="86">
        <v>233</v>
      </c>
      <c r="J8" s="86">
        <v>12</v>
      </c>
      <c r="K8" s="86">
        <v>8</v>
      </c>
      <c r="L8" s="86">
        <v>4</v>
      </c>
      <c r="M8" s="86"/>
      <c r="N8" s="86"/>
      <c r="O8" s="86"/>
      <c r="P8" s="86">
        <v>1237</v>
      </c>
      <c r="Q8" s="86">
        <v>629</v>
      </c>
      <c r="R8" s="86">
        <v>608</v>
      </c>
      <c r="S8" s="86">
        <v>157</v>
      </c>
      <c r="T8" s="86">
        <v>149</v>
      </c>
      <c r="U8" s="86">
        <v>0</v>
      </c>
      <c r="V8" s="86"/>
      <c r="W8" s="86">
        <v>0</v>
      </c>
      <c r="X8" s="86"/>
      <c r="Y8" s="77" t="s">
        <v>474</v>
      </c>
    </row>
    <row r="9" spans="1:25" s="88" customFormat="1" ht="45.95" customHeight="1">
      <c r="A9" s="85" t="s">
        <v>477</v>
      </c>
      <c r="B9" s="86">
        <v>48</v>
      </c>
      <c r="C9" s="86">
        <v>215</v>
      </c>
      <c r="D9" s="86">
        <f>SUM(E9:F9)</f>
        <v>2983</v>
      </c>
      <c r="E9" s="57">
        <v>1483</v>
      </c>
      <c r="F9" s="57">
        <v>1500</v>
      </c>
      <c r="G9" s="86">
        <v>244</v>
      </c>
      <c r="H9" s="86">
        <v>2</v>
      </c>
      <c r="I9" s="86">
        <v>242</v>
      </c>
      <c r="J9" s="86">
        <v>20</v>
      </c>
      <c r="K9" s="86">
        <v>13</v>
      </c>
      <c r="L9" s="86">
        <v>7</v>
      </c>
      <c r="M9" s="86"/>
      <c r="N9" s="86"/>
      <c r="O9" s="86"/>
      <c r="P9" s="86">
        <v>1143</v>
      </c>
      <c r="Q9" s="86">
        <v>582</v>
      </c>
      <c r="R9" s="86">
        <v>561</v>
      </c>
      <c r="S9" s="86">
        <v>189</v>
      </c>
      <c r="T9" s="86">
        <v>177</v>
      </c>
      <c r="U9" s="86">
        <v>0</v>
      </c>
      <c r="V9" s="86"/>
      <c r="W9" s="86">
        <v>0</v>
      </c>
      <c r="X9" s="86"/>
      <c r="Y9" s="77" t="s">
        <v>506</v>
      </c>
    </row>
    <row r="10" spans="1:25" s="88" customFormat="1" ht="45.95" customHeight="1">
      <c r="A10" s="78" t="s">
        <v>481</v>
      </c>
      <c r="B10" s="86">
        <v>49</v>
      </c>
      <c r="C10" s="86">
        <v>218</v>
      </c>
      <c r="D10" s="86">
        <v>2880</v>
      </c>
      <c r="E10" s="57">
        <v>1452</v>
      </c>
      <c r="F10" s="57">
        <v>1428</v>
      </c>
      <c r="G10" s="86">
        <v>248</v>
      </c>
      <c r="H10" s="86">
        <v>1</v>
      </c>
      <c r="I10" s="86">
        <v>247</v>
      </c>
      <c r="J10" s="86">
        <v>26</v>
      </c>
      <c r="K10" s="86">
        <v>15</v>
      </c>
      <c r="L10" s="86">
        <v>11</v>
      </c>
      <c r="M10" s="86"/>
      <c r="N10" s="86"/>
      <c r="O10" s="86"/>
      <c r="P10" s="86">
        <v>1219</v>
      </c>
      <c r="Q10" s="86">
        <v>603</v>
      </c>
      <c r="R10" s="86">
        <v>616</v>
      </c>
      <c r="S10" s="86">
        <v>180</v>
      </c>
      <c r="T10" s="86">
        <v>169</v>
      </c>
      <c r="U10" s="86">
        <v>0</v>
      </c>
      <c r="V10" s="86"/>
      <c r="W10" s="86">
        <v>0</v>
      </c>
      <c r="X10" s="86"/>
      <c r="Y10" s="77" t="s">
        <v>507</v>
      </c>
    </row>
    <row r="11" spans="1:25" s="88" customFormat="1" ht="45.95" customHeight="1">
      <c r="A11" s="152" t="s">
        <v>576</v>
      </c>
      <c r="B11" s="86">
        <v>48</v>
      </c>
      <c r="C11" s="86">
        <v>211</v>
      </c>
      <c r="D11" s="86">
        <v>2703</v>
      </c>
      <c r="E11" s="57">
        <v>1357</v>
      </c>
      <c r="F11" s="57">
        <v>1346</v>
      </c>
      <c r="G11" s="86">
        <v>235</v>
      </c>
      <c r="H11" s="86">
        <v>1</v>
      </c>
      <c r="I11" s="86">
        <v>234</v>
      </c>
      <c r="J11" s="86">
        <v>25</v>
      </c>
      <c r="K11" s="86">
        <v>13</v>
      </c>
      <c r="L11" s="86">
        <v>12</v>
      </c>
      <c r="M11" s="86"/>
      <c r="N11" s="86"/>
      <c r="O11" s="86"/>
      <c r="P11" s="86">
        <v>1229</v>
      </c>
      <c r="Q11" s="86">
        <v>622</v>
      </c>
      <c r="R11" s="86">
        <v>607</v>
      </c>
      <c r="S11" s="86">
        <v>171</v>
      </c>
      <c r="T11" s="86">
        <v>171</v>
      </c>
      <c r="U11" s="86" t="s">
        <v>14</v>
      </c>
      <c r="V11" s="86"/>
      <c r="W11" s="86" t="s">
        <v>14</v>
      </c>
      <c r="X11" s="86"/>
      <c r="Y11" s="77" t="s">
        <v>576</v>
      </c>
    </row>
    <row r="12" spans="1:25" s="88" customFormat="1" ht="45.95" customHeight="1">
      <c r="A12" s="152" t="s">
        <v>597</v>
      </c>
      <c r="B12" s="86">
        <v>47</v>
      </c>
      <c r="C12" s="86">
        <v>199</v>
      </c>
      <c r="D12" s="86">
        <v>2593</v>
      </c>
      <c r="E12" s="57">
        <v>1302</v>
      </c>
      <c r="F12" s="57">
        <v>1291</v>
      </c>
      <c r="G12" s="86">
        <v>238</v>
      </c>
      <c r="H12" s="86">
        <v>3</v>
      </c>
      <c r="I12" s="86">
        <v>235</v>
      </c>
      <c r="J12" s="86">
        <v>22</v>
      </c>
      <c r="K12" s="86">
        <v>12</v>
      </c>
      <c r="L12" s="86">
        <v>10</v>
      </c>
      <c r="M12" s="86">
        <v>1148</v>
      </c>
      <c r="N12" s="86">
        <v>583</v>
      </c>
      <c r="O12" s="86">
        <v>565</v>
      </c>
      <c r="P12" s="86">
        <v>1139</v>
      </c>
      <c r="Q12" s="86">
        <v>586</v>
      </c>
      <c r="R12" s="86">
        <v>553</v>
      </c>
      <c r="S12" s="86">
        <v>160</v>
      </c>
      <c r="T12" s="86">
        <v>160</v>
      </c>
      <c r="U12" s="86">
        <v>0</v>
      </c>
      <c r="V12" s="86"/>
      <c r="W12" s="86" t="s">
        <v>14</v>
      </c>
      <c r="X12" s="86"/>
      <c r="Y12" s="77" t="s">
        <v>597</v>
      </c>
    </row>
    <row r="13" spans="1:25" s="153" customFormat="1" ht="45.95" customHeight="1">
      <c r="A13" s="152" t="s">
        <v>598</v>
      </c>
      <c r="B13" s="86">
        <v>49</v>
      </c>
      <c r="C13" s="86">
        <v>181</v>
      </c>
      <c r="D13" s="86">
        <v>2764</v>
      </c>
      <c r="E13" s="57">
        <v>1403</v>
      </c>
      <c r="F13" s="57">
        <v>1361</v>
      </c>
      <c r="G13" s="86">
        <v>255</v>
      </c>
      <c r="H13" s="86">
        <v>4</v>
      </c>
      <c r="I13" s="86">
        <v>251</v>
      </c>
      <c r="J13" s="86">
        <v>20</v>
      </c>
      <c r="K13" s="86">
        <v>9</v>
      </c>
      <c r="L13" s="86">
        <v>11</v>
      </c>
      <c r="M13" s="86">
        <v>1288</v>
      </c>
      <c r="N13" s="86">
        <v>682</v>
      </c>
      <c r="O13" s="86">
        <v>606</v>
      </c>
      <c r="P13" s="86">
        <f>Q13+R13</f>
        <v>1005</v>
      </c>
      <c r="Q13" s="86">
        <v>519</v>
      </c>
      <c r="R13" s="86">
        <v>486</v>
      </c>
      <c r="S13" s="86">
        <f>T13+U13</f>
        <v>162</v>
      </c>
      <c r="T13" s="86">
        <v>162</v>
      </c>
      <c r="U13" s="86">
        <v>0</v>
      </c>
      <c r="V13" s="86"/>
      <c r="W13" s="86" t="s">
        <v>505</v>
      </c>
      <c r="X13" s="86"/>
      <c r="Y13" s="77" t="s">
        <v>598</v>
      </c>
    </row>
    <row r="14" spans="1:25" s="153" customFormat="1" ht="45.95" customHeight="1">
      <c r="A14" s="152" t="s">
        <v>631</v>
      </c>
      <c r="B14" s="86">
        <v>46</v>
      </c>
      <c r="C14" s="86">
        <v>176</v>
      </c>
      <c r="D14" s="86">
        <f>E14+F14</f>
        <v>2670</v>
      </c>
      <c r="E14" s="57">
        <v>1333</v>
      </c>
      <c r="F14" s="57">
        <v>1337</v>
      </c>
      <c r="G14" s="86">
        <f>H14+I14</f>
        <v>252</v>
      </c>
      <c r="H14" s="86">
        <v>5</v>
      </c>
      <c r="I14" s="86">
        <v>247</v>
      </c>
      <c r="J14" s="86">
        <f>K14+L14</f>
        <v>21</v>
      </c>
      <c r="K14" s="86">
        <v>12</v>
      </c>
      <c r="L14" s="86">
        <v>9</v>
      </c>
      <c r="M14" s="86">
        <f>N14+O14</f>
        <v>1129</v>
      </c>
      <c r="N14" s="86">
        <v>550</v>
      </c>
      <c r="O14" s="86">
        <v>579</v>
      </c>
      <c r="P14" s="86">
        <f>Q14+R14</f>
        <v>1133</v>
      </c>
      <c r="Q14" s="86">
        <v>552</v>
      </c>
      <c r="R14" s="86">
        <v>581</v>
      </c>
      <c r="S14" s="86">
        <f>SUM(T14:W14)</f>
        <v>156</v>
      </c>
      <c r="T14" s="86">
        <v>148</v>
      </c>
      <c r="U14" s="86">
        <v>0</v>
      </c>
      <c r="V14" s="86">
        <v>8</v>
      </c>
      <c r="W14" s="86">
        <v>0</v>
      </c>
      <c r="X14" s="86"/>
      <c r="Y14" s="77" t="s">
        <v>631</v>
      </c>
    </row>
    <row r="15" spans="1:25" s="153" customFormat="1" ht="45.95" customHeight="1">
      <c r="A15" s="152" t="s">
        <v>769</v>
      </c>
      <c r="B15" s="86">
        <v>47</v>
      </c>
      <c r="C15" s="86">
        <v>180</v>
      </c>
      <c r="D15" s="86">
        <v>2712</v>
      </c>
      <c r="E15" s="57">
        <v>1361</v>
      </c>
      <c r="F15" s="57">
        <v>1351</v>
      </c>
      <c r="G15" s="86">
        <v>267</v>
      </c>
      <c r="H15" s="86">
        <v>7</v>
      </c>
      <c r="I15" s="86">
        <v>260</v>
      </c>
      <c r="J15" s="86">
        <v>20</v>
      </c>
      <c r="K15" s="86">
        <v>13</v>
      </c>
      <c r="L15" s="86">
        <v>7</v>
      </c>
      <c r="M15" s="86">
        <v>1324</v>
      </c>
      <c r="N15" s="86">
        <v>660</v>
      </c>
      <c r="O15" s="86">
        <v>664</v>
      </c>
      <c r="P15" s="86">
        <v>1209</v>
      </c>
      <c r="Q15" s="86">
        <v>612</v>
      </c>
      <c r="R15" s="86">
        <v>597</v>
      </c>
      <c r="S15" s="86">
        <v>156</v>
      </c>
      <c r="T15" s="86">
        <v>148</v>
      </c>
      <c r="U15" s="86">
        <v>0</v>
      </c>
      <c r="V15" s="86">
        <v>8</v>
      </c>
      <c r="W15" s="86">
        <v>0</v>
      </c>
      <c r="X15" s="86"/>
      <c r="Y15" s="77" t="s">
        <v>769</v>
      </c>
    </row>
    <row r="16" spans="1:25" s="656" customFormat="1" ht="45.95" customHeight="1">
      <c r="A16" s="684" t="s">
        <v>770</v>
      </c>
      <c r="B16" s="685">
        <v>44</v>
      </c>
      <c r="C16" s="685">
        <v>177</v>
      </c>
      <c r="D16" s="685">
        <v>2878</v>
      </c>
      <c r="E16" s="617">
        <v>1420</v>
      </c>
      <c r="F16" s="617">
        <v>1458</v>
      </c>
      <c r="G16" s="685">
        <v>272</v>
      </c>
      <c r="H16" s="685">
        <v>6</v>
      </c>
      <c r="I16" s="685">
        <v>266</v>
      </c>
      <c r="J16" s="685">
        <v>21</v>
      </c>
      <c r="K16" s="685">
        <v>9</v>
      </c>
      <c r="L16" s="685">
        <v>12</v>
      </c>
      <c r="M16" s="685">
        <v>1328</v>
      </c>
      <c r="N16" s="685">
        <v>645</v>
      </c>
      <c r="O16" s="685">
        <v>683</v>
      </c>
      <c r="P16" s="685">
        <v>1161</v>
      </c>
      <c r="Q16" s="685">
        <v>600</v>
      </c>
      <c r="R16" s="685">
        <v>561</v>
      </c>
      <c r="S16" s="685">
        <v>148</v>
      </c>
      <c r="T16" s="685">
        <v>138</v>
      </c>
      <c r="U16" s="685">
        <v>0</v>
      </c>
      <c r="V16" s="685">
        <v>8</v>
      </c>
      <c r="W16" s="685">
        <v>0</v>
      </c>
      <c r="X16" s="685">
        <v>2</v>
      </c>
      <c r="Y16" s="686" t="s">
        <v>770</v>
      </c>
    </row>
    <row r="17" spans="1:25" s="656" customFormat="1" ht="13.5">
      <c r="A17" s="651" t="s">
        <v>636</v>
      </c>
      <c r="B17" s="653"/>
      <c r="C17" s="653"/>
      <c r="D17" s="653"/>
      <c r="E17" s="653"/>
      <c r="F17" s="653"/>
      <c r="G17" s="653"/>
      <c r="H17" s="653"/>
      <c r="I17" s="653"/>
      <c r="J17" s="653"/>
      <c r="K17" s="653"/>
      <c r="L17" s="653"/>
      <c r="M17" s="653"/>
      <c r="N17" s="654"/>
      <c r="O17" s="654"/>
      <c r="P17" s="653"/>
      <c r="Q17" s="654"/>
      <c r="R17" s="654"/>
      <c r="S17" s="653"/>
      <c r="T17" s="653"/>
      <c r="U17" s="653"/>
      <c r="V17" s="653"/>
      <c r="W17" s="653"/>
      <c r="X17" s="653"/>
      <c r="Y17" s="655"/>
    </row>
    <row r="18" spans="1:25" s="656" customFormat="1" ht="13.5">
      <c r="A18" s="651" t="s">
        <v>637</v>
      </c>
      <c r="B18" s="653"/>
      <c r="C18" s="653"/>
      <c r="D18" s="653"/>
      <c r="E18" s="653"/>
      <c r="F18" s="653"/>
      <c r="G18" s="653"/>
      <c r="H18" s="653"/>
      <c r="I18" s="653"/>
      <c r="J18" s="653"/>
      <c r="K18" s="653"/>
      <c r="L18" s="653"/>
      <c r="M18" s="653"/>
      <c r="N18" s="654"/>
      <c r="O18" s="654"/>
      <c r="P18" s="653"/>
      <c r="Q18" s="654"/>
      <c r="R18" s="654"/>
      <c r="S18" s="653"/>
      <c r="T18" s="653"/>
      <c r="U18" s="653"/>
      <c r="V18" s="653"/>
      <c r="W18" s="653"/>
      <c r="X18" s="653"/>
      <c r="Y18" s="655"/>
    </row>
    <row r="19" spans="1:25" s="656" customFormat="1" ht="13.5">
      <c r="A19" s="652" t="s">
        <v>638</v>
      </c>
      <c r="B19" s="653"/>
      <c r="C19" s="653"/>
      <c r="D19" s="653"/>
      <c r="E19" s="653"/>
      <c r="F19" s="653"/>
      <c r="G19" s="653"/>
      <c r="H19" s="653"/>
      <c r="I19" s="653"/>
      <c r="J19" s="653"/>
      <c r="K19" s="653"/>
      <c r="L19" s="653"/>
      <c r="M19" s="653"/>
      <c r="N19" s="654"/>
      <c r="O19" s="654"/>
      <c r="P19" s="653"/>
      <c r="Q19" s="654"/>
      <c r="R19" s="654"/>
      <c r="S19" s="653"/>
      <c r="T19" s="653"/>
      <c r="U19" s="653"/>
      <c r="V19" s="653"/>
      <c r="W19" s="653"/>
      <c r="X19" s="653"/>
      <c r="Y19" s="655"/>
    </row>
    <row r="20" spans="1:25" s="656" customFormat="1" ht="13.5">
      <c r="A20" s="652" t="s">
        <v>792</v>
      </c>
      <c r="B20" s="653"/>
      <c r="C20" s="653"/>
      <c r="D20" s="653"/>
      <c r="E20" s="653"/>
      <c r="F20" s="653"/>
      <c r="G20" s="653"/>
      <c r="H20" s="653"/>
      <c r="I20" s="653"/>
      <c r="J20" s="653"/>
      <c r="K20" s="653"/>
      <c r="L20" s="653"/>
      <c r="M20" s="653"/>
      <c r="N20" s="654"/>
      <c r="O20" s="654"/>
      <c r="P20" s="653"/>
      <c r="Q20" s="654"/>
      <c r="R20" s="654"/>
      <c r="S20" s="653"/>
      <c r="T20" s="653"/>
      <c r="U20" s="653"/>
      <c r="V20" s="653"/>
      <c r="W20" s="653"/>
      <c r="X20" s="653"/>
      <c r="Y20" s="655"/>
    </row>
    <row r="21" spans="1:25" s="46" customFormat="1" ht="13.5">
      <c r="A21" s="46" t="s">
        <v>441</v>
      </c>
      <c r="D21" s="57"/>
      <c r="K21" s="79"/>
      <c r="Y21" s="79" t="s">
        <v>443</v>
      </c>
    </row>
    <row r="22" spans="1:25">
      <c r="S22" s="164"/>
      <c r="T22" s="164"/>
      <c r="U22" s="164"/>
      <c r="V22" s="164"/>
      <c r="W22" s="164"/>
      <c r="X22" s="164"/>
    </row>
    <row r="23" spans="1:25">
      <c r="S23" s="164"/>
      <c r="T23" s="164"/>
      <c r="U23" s="164"/>
      <c r="V23" s="164"/>
      <c r="W23" s="164"/>
      <c r="X23" s="164"/>
    </row>
    <row r="24" spans="1:25">
      <c r="S24" s="164"/>
      <c r="T24" s="164"/>
      <c r="U24" s="164"/>
      <c r="V24" s="164"/>
      <c r="W24" s="164"/>
      <c r="X24" s="164"/>
    </row>
    <row r="25" spans="1:25">
      <c r="B25" s="80"/>
      <c r="C25" s="80"/>
      <c r="D25" s="80"/>
      <c r="E25" s="80"/>
      <c r="F25" s="80"/>
      <c r="G25" s="80"/>
      <c r="S25" s="164"/>
      <c r="T25" s="164"/>
      <c r="U25" s="164"/>
      <c r="V25" s="164"/>
      <c r="W25" s="164"/>
      <c r="X25" s="164"/>
    </row>
    <row r="26" spans="1:25">
      <c r="S26" s="164"/>
      <c r="T26" s="164"/>
      <c r="U26" s="164"/>
      <c r="V26" s="164"/>
      <c r="W26" s="164"/>
      <c r="X26" s="164"/>
    </row>
    <row r="27" spans="1:25">
      <c r="S27" s="164"/>
      <c r="T27" s="164"/>
      <c r="U27" s="164"/>
      <c r="V27" s="164"/>
      <c r="W27" s="164"/>
      <c r="X27" s="164"/>
    </row>
    <row r="28" spans="1:25">
      <c r="S28" s="164"/>
      <c r="T28" s="164"/>
      <c r="U28" s="164"/>
      <c r="V28" s="164"/>
      <c r="W28" s="164"/>
      <c r="X28" s="164"/>
    </row>
    <row r="29" spans="1:25">
      <c r="S29" s="164"/>
      <c r="T29" s="164"/>
      <c r="U29" s="164"/>
      <c r="V29" s="164"/>
      <c r="W29" s="164"/>
      <c r="X29" s="164"/>
    </row>
    <row r="30" spans="1:25">
      <c r="S30" s="164"/>
      <c r="T30" s="164"/>
      <c r="U30" s="164"/>
      <c r="V30" s="164"/>
      <c r="W30" s="164"/>
      <c r="X30" s="164"/>
    </row>
    <row r="31" spans="1:25">
      <c r="S31" s="164"/>
      <c r="T31" s="164"/>
      <c r="U31" s="164"/>
      <c r="V31" s="164"/>
      <c r="W31" s="164"/>
      <c r="X31" s="164"/>
    </row>
    <row r="32" spans="1:25">
      <c r="S32" s="164"/>
      <c r="T32" s="164"/>
      <c r="U32" s="164"/>
      <c r="V32" s="164"/>
      <c r="W32" s="164"/>
      <c r="X32" s="164"/>
    </row>
    <row r="33" spans="19:24">
      <c r="S33" s="164"/>
      <c r="T33" s="164"/>
      <c r="U33" s="164"/>
      <c r="V33" s="164"/>
      <c r="W33" s="164"/>
      <c r="X33" s="164"/>
    </row>
    <row r="34" spans="19:24">
      <c r="S34" s="164"/>
      <c r="T34" s="164"/>
      <c r="U34" s="164"/>
      <c r="V34" s="164"/>
      <c r="W34" s="164"/>
      <c r="X34" s="164"/>
    </row>
    <row r="35" spans="19:24">
      <c r="S35" s="164"/>
      <c r="T35" s="164"/>
      <c r="U35" s="164"/>
      <c r="V35" s="164"/>
      <c r="W35" s="164"/>
      <c r="X35" s="164"/>
    </row>
    <row r="36" spans="19:24">
      <c r="S36" s="164"/>
      <c r="T36" s="164"/>
      <c r="U36" s="164"/>
      <c r="V36" s="164"/>
      <c r="W36" s="164"/>
      <c r="X36" s="164"/>
    </row>
    <row r="37" spans="19:24">
      <c r="S37" s="164"/>
      <c r="T37" s="164"/>
      <c r="U37" s="164"/>
      <c r="V37" s="164"/>
      <c r="W37" s="164"/>
      <c r="X37" s="164"/>
    </row>
    <row r="38" spans="19:24">
      <c r="S38" s="164"/>
      <c r="T38" s="164"/>
      <c r="U38" s="164"/>
      <c r="V38" s="164"/>
      <c r="W38" s="164"/>
      <c r="X38" s="164"/>
    </row>
    <row r="39" spans="19:24">
      <c r="S39" s="164"/>
      <c r="T39" s="164"/>
      <c r="U39" s="164"/>
      <c r="V39" s="164"/>
      <c r="W39" s="164"/>
      <c r="X39" s="164"/>
    </row>
  </sheetData>
  <mergeCells count="9">
    <mergeCell ref="A3:A6"/>
    <mergeCell ref="J3:L3"/>
    <mergeCell ref="Y3:Y6"/>
    <mergeCell ref="P4:P6"/>
    <mergeCell ref="S4:S6"/>
    <mergeCell ref="G4:G6"/>
    <mergeCell ref="J4:J6"/>
    <mergeCell ref="D4:D6"/>
    <mergeCell ref="M3:O3"/>
  </mergeCells>
  <phoneticPr fontId="7" type="noConversion"/>
  <printOptions horizontalCentered="1" gridLines="1" gridLinesSet="0"/>
  <pageMargins left="1.2204724409448819" right="1.2204724409448819" top="1.0236220472440944" bottom="2.3622047244094491" header="0" footer="0"/>
  <pageSetup paperSize="9" scale="8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3"/>
  <sheetViews>
    <sheetView view="pageBreakPreview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12" sqref="A12"/>
    </sheetView>
  </sheetViews>
  <sheetFormatPr defaultRowHeight="17.25"/>
  <cols>
    <col min="1" max="1" width="9.125" style="63" customWidth="1"/>
    <col min="2" max="2" width="10.75" style="63" customWidth="1"/>
    <col min="3" max="13" width="9.125" style="63" customWidth="1"/>
    <col min="14" max="14" width="11.75" style="63" customWidth="1"/>
    <col min="15" max="19" width="9.125" style="63" customWidth="1"/>
    <col min="20" max="20" width="13.375" style="63" customWidth="1"/>
    <col min="21" max="36" width="9.125" style="63" customWidth="1"/>
    <col min="37" max="16384" width="9" style="63"/>
  </cols>
  <sheetData>
    <row r="1" spans="1:36" s="68" customFormat="1" ht="20.100000000000001" customHeight="1">
      <c r="A1" s="872" t="s">
        <v>757</v>
      </c>
      <c r="B1" s="872"/>
      <c r="C1" s="872"/>
      <c r="D1" s="872"/>
      <c r="E1" s="872"/>
      <c r="F1" s="872"/>
      <c r="G1" s="872"/>
      <c r="H1" s="872"/>
      <c r="I1" s="872"/>
      <c r="J1" s="872" t="s">
        <v>367</v>
      </c>
      <c r="K1" s="872"/>
      <c r="L1" s="872"/>
      <c r="M1" s="872"/>
      <c r="N1" s="872"/>
      <c r="O1" s="872"/>
      <c r="P1" s="872"/>
      <c r="Q1" s="872"/>
      <c r="R1" s="872"/>
      <c r="S1" s="872" t="s">
        <v>758</v>
      </c>
      <c r="T1" s="872"/>
      <c r="U1" s="872"/>
      <c r="V1" s="872"/>
      <c r="W1" s="872"/>
      <c r="X1" s="872"/>
      <c r="Y1" s="872"/>
      <c r="Z1" s="872"/>
      <c r="AA1" s="872"/>
      <c r="AB1" s="872" t="s">
        <v>398</v>
      </c>
      <c r="AC1" s="872"/>
      <c r="AD1" s="872"/>
      <c r="AE1" s="872"/>
      <c r="AF1" s="872"/>
      <c r="AG1" s="872"/>
      <c r="AH1" s="872"/>
      <c r="AI1" s="872"/>
      <c r="AJ1" s="872"/>
    </row>
    <row r="2" spans="1:36" s="42" customFormat="1" ht="20.100000000000001" customHeight="1" thickBot="1">
      <c r="A2" s="40" t="s">
        <v>768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1" t="s">
        <v>38</v>
      </c>
    </row>
    <row r="3" spans="1:36" s="46" customFormat="1" ht="15.95" customHeight="1" thickTop="1">
      <c r="A3" s="953" t="s">
        <v>376</v>
      </c>
      <c r="B3" s="399" t="s">
        <v>368</v>
      </c>
      <c r="C3" s="400"/>
      <c r="D3" s="400"/>
      <c r="E3" s="401"/>
      <c r="F3" s="959" t="s">
        <v>369</v>
      </c>
      <c r="G3" s="960"/>
      <c r="H3" s="960"/>
      <c r="I3" s="960"/>
      <c r="J3" s="400" t="s">
        <v>370</v>
      </c>
      <c r="K3" s="400"/>
      <c r="L3" s="400"/>
      <c r="M3" s="401"/>
      <c r="N3" s="399" t="s">
        <v>371</v>
      </c>
      <c r="O3" s="400"/>
      <c r="P3" s="400"/>
      <c r="Q3" s="401"/>
      <c r="R3" s="956" t="s">
        <v>395</v>
      </c>
      <c r="S3" s="402"/>
      <c r="T3" s="959" t="s">
        <v>372</v>
      </c>
      <c r="U3" s="960"/>
      <c r="V3" s="960"/>
      <c r="W3" s="960"/>
      <c r="X3" s="399" t="s">
        <v>373</v>
      </c>
      <c r="Y3" s="400"/>
      <c r="Z3" s="400"/>
      <c r="AA3" s="400"/>
      <c r="AB3" s="400" t="s">
        <v>374</v>
      </c>
      <c r="AC3" s="400"/>
      <c r="AD3" s="400"/>
      <c r="AE3" s="401"/>
      <c r="AF3" s="400" t="s">
        <v>375</v>
      </c>
      <c r="AG3" s="400"/>
      <c r="AH3" s="400"/>
      <c r="AI3" s="400"/>
      <c r="AJ3" s="403"/>
    </row>
    <row r="4" spans="1:36" s="46" customFormat="1" ht="15.95" customHeight="1">
      <c r="A4" s="954"/>
      <c r="B4" s="404" t="s">
        <v>377</v>
      </c>
      <c r="C4" s="950" t="s">
        <v>384</v>
      </c>
      <c r="D4" s="951"/>
      <c r="E4" s="952"/>
      <c r="F4" s="405" t="s">
        <v>377</v>
      </c>
      <c r="G4" s="950" t="s">
        <v>385</v>
      </c>
      <c r="H4" s="951"/>
      <c r="I4" s="951"/>
      <c r="J4" s="405" t="s">
        <v>377</v>
      </c>
      <c r="K4" s="406" t="s">
        <v>384</v>
      </c>
      <c r="L4" s="406"/>
      <c r="M4" s="407"/>
      <c r="N4" s="404" t="s">
        <v>377</v>
      </c>
      <c r="O4" s="950" t="s">
        <v>384</v>
      </c>
      <c r="P4" s="951"/>
      <c r="Q4" s="951"/>
      <c r="R4" s="957"/>
      <c r="S4" s="408" t="s">
        <v>57</v>
      </c>
      <c r="T4" s="405" t="s">
        <v>377</v>
      </c>
      <c r="U4" s="950" t="s">
        <v>386</v>
      </c>
      <c r="V4" s="951"/>
      <c r="W4" s="951"/>
      <c r="X4" s="409" t="s">
        <v>377</v>
      </c>
      <c r="Y4" s="406" t="s">
        <v>384</v>
      </c>
      <c r="Z4" s="406"/>
      <c r="AA4" s="406"/>
      <c r="AB4" s="405" t="s">
        <v>377</v>
      </c>
      <c r="AC4" s="950" t="s">
        <v>384</v>
      </c>
      <c r="AD4" s="951"/>
      <c r="AE4" s="951"/>
      <c r="AF4" s="410" t="s">
        <v>387</v>
      </c>
      <c r="AG4" s="950" t="s">
        <v>388</v>
      </c>
      <c r="AH4" s="951"/>
      <c r="AI4" s="952"/>
      <c r="AJ4" s="411" t="s">
        <v>536</v>
      </c>
    </row>
    <row r="5" spans="1:36" s="46" customFormat="1" ht="15.95" customHeight="1">
      <c r="A5" s="954"/>
      <c r="B5" s="412" t="s">
        <v>378</v>
      </c>
      <c r="C5" s="413" t="s">
        <v>2</v>
      </c>
      <c r="D5" s="409" t="s">
        <v>379</v>
      </c>
      <c r="E5" s="405" t="s">
        <v>380</v>
      </c>
      <c r="F5" s="408" t="s">
        <v>378</v>
      </c>
      <c r="G5" s="413" t="s">
        <v>2</v>
      </c>
      <c r="H5" s="409" t="s">
        <v>381</v>
      </c>
      <c r="I5" s="414" t="s">
        <v>380</v>
      </c>
      <c r="J5" s="408" t="s">
        <v>378</v>
      </c>
      <c r="K5" s="408" t="s">
        <v>2</v>
      </c>
      <c r="L5" s="405" t="s">
        <v>381</v>
      </c>
      <c r="M5" s="415" t="s">
        <v>380</v>
      </c>
      <c r="N5" s="412" t="s">
        <v>378</v>
      </c>
      <c r="O5" s="413" t="s">
        <v>2</v>
      </c>
      <c r="P5" s="413" t="s">
        <v>381</v>
      </c>
      <c r="Q5" s="413" t="s">
        <v>380</v>
      </c>
      <c r="R5" s="957"/>
      <c r="S5" s="408"/>
      <c r="T5" s="408" t="s">
        <v>378</v>
      </c>
      <c r="U5" s="413" t="s">
        <v>2</v>
      </c>
      <c r="V5" s="409" t="s">
        <v>381</v>
      </c>
      <c r="W5" s="414" t="s">
        <v>380</v>
      </c>
      <c r="X5" s="412" t="s">
        <v>378</v>
      </c>
      <c r="Y5" s="408" t="s">
        <v>2</v>
      </c>
      <c r="Z5" s="405" t="s">
        <v>381</v>
      </c>
      <c r="AA5" s="415" t="s">
        <v>380</v>
      </c>
      <c r="AB5" s="408" t="s">
        <v>389</v>
      </c>
      <c r="AC5" s="413" t="s">
        <v>2</v>
      </c>
      <c r="AD5" s="409" t="s">
        <v>381</v>
      </c>
      <c r="AE5" s="413" t="s">
        <v>380</v>
      </c>
      <c r="AF5" s="416" t="s">
        <v>378</v>
      </c>
      <c r="AG5" s="416" t="s">
        <v>390</v>
      </c>
      <c r="AH5" s="409" t="s">
        <v>381</v>
      </c>
      <c r="AI5" s="404" t="s">
        <v>391</v>
      </c>
      <c r="AJ5" s="411"/>
    </row>
    <row r="6" spans="1:36" s="46" customFormat="1" ht="15.95" customHeight="1">
      <c r="A6" s="955"/>
      <c r="B6" s="417" t="s">
        <v>382</v>
      </c>
      <c r="C6" s="406" t="s">
        <v>6</v>
      </c>
      <c r="D6" s="417" t="s">
        <v>383</v>
      </c>
      <c r="E6" s="407" t="s">
        <v>345</v>
      </c>
      <c r="F6" s="407" t="s">
        <v>382</v>
      </c>
      <c r="G6" s="406" t="s">
        <v>6</v>
      </c>
      <c r="H6" s="417" t="s">
        <v>383</v>
      </c>
      <c r="I6" s="418" t="s">
        <v>345</v>
      </c>
      <c r="J6" s="407" t="s">
        <v>382</v>
      </c>
      <c r="K6" s="407" t="s">
        <v>6</v>
      </c>
      <c r="L6" s="407" t="s">
        <v>383</v>
      </c>
      <c r="M6" s="419" t="s">
        <v>345</v>
      </c>
      <c r="N6" s="417" t="s">
        <v>382</v>
      </c>
      <c r="O6" s="406" t="s">
        <v>6</v>
      </c>
      <c r="P6" s="406" t="s">
        <v>383</v>
      </c>
      <c r="Q6" s="406" t="s">
        <v>345</v>
      </c>
      <c r="R6" s="958"/>
      <c r="S6" s="420"/>
      <c r="T6" s="407" t="s">
        <v>382</v>
      </c>
      <c r="U6" s="406" t="s">
        <v>6</v>
      </c>
      <c r="V6" s="417" t="s">
        <v>383</v>
      </c>
      <c r="W6" s="418" t="s">
        <v>345</v>
      </c>
      <c r="X6" s="417" t="s">
        <v>382</v>
      </c>
      <c r="Y6" s="407" t="s">
        <v>6</v>
      </c>
      <c r="Z6" s="407" t="s">
        <v>383</v>
      </c>
      <c r="AA6" s="419" t="s">
        <v>345</v>
      </c>
      <c r="AB6" s="407" t="s">
        <v>392</v>
      </c>
      <c r="AC6" s="406" t="s">
        <v>6</v>
      </c>
      <c r="AD6" s="417" t="s">
        <v>383</v>
      </c>
      <c r="AE6" s="406" t="s">
        <v>345</v>
      </c>
      <c r="AF6" s="419" t="s">
        <v>382</v>
      </c>
      <c r="AG6" s="419" t="s">
        <v>393</v>
      </c>
      <c r="AH6" s="417" t="s">
        <v>383</v>
      </c>
      <c r="AI6" s="417" t="s">
        <v>394</v>
      </c>
      <c r="AJ6" s="421"/>
    </row>
    <row r="7" spans="1:36" s="392" customFormat="1" ht="46.5" customHeight="1">
      <c r="A7" s="393">
        <v>2015</v>
      </c>
      <c r="B7" s="394" t="s">
        <v>396</v>
      </c>
      <c r="C7" s="389">
        <v>37</v>
      </c>
      <c r="D7" s="388">
        <v>0</v>
      </c>
      <c r="E7" s="390">
        <v>37</v>
      </c>
      <c r="F7" s="388"/>
      <c r="G7" s="390">
        <v>0</v>
      </c>
      <c r="H7" s="388">
        <v>0</v>
      </c>
      <c r="I7" s="58">
        <v>0</v>
      </c>
      <c r="J7" s="58"/>
      <c r="K7" s="388">
        <v>0</v>
      </c>
      <c r="L7" s="58">
        <v>0</v>
      </c>
      <c r="M7" s="58">
        <v>0</v>
      </c>
      <c r="N7" s="388" t="s">
        <v>397</v>
      </c>
      <c r="O7" s="388">
        <v>31</v>
      </c>
      <c r="P7" s="390">
        <v>0</v>
      </c>
      <c r="Q7" s="388">
        <v>31</v>
      </c>
      <c r="R7" s="422">
        <v>2015</v>
      </c>
      <c r="S7" s="393">
        <v>2015</v>
      </c>
      <c r="T7" s="394"/>
      <c r="U7" s="388">
        <v>0</v>
      </c>
      <c r="V7" s="388">
        <v>0</v>
      </c>
      <c r="W7" s="390">
        <v>0</v>
      </c>
      <c r="X7" s="388"/>
      <c r="Y7" s="390">
        <v>0</v>
      </c>
      <c r="Z7" s="388">
        <v>0</v>
      </c>
      <c r="AA7" s="58">
        <v>0</v>
      </c>
      <c r="AB7" s="58"/>
      <c r="AC7" s="388">
        <v>0</v>
      </c>
      <c r="AD7" s="58">
        <v>0</v>
      </c>
      <c r="AE7" s="58">
        <v>0</v>
      </c>
      <c r="AF7" s="388"/>
      <c r="AG7" s="58">
        <v>0</v>
      </c>
      <c r="AH7" s="58">
        <v>0</v>
      </c>
      <c r="AI7" s="388">
        <v>0</v>
      </c>
      <c r="AJ7" s="422">
        <v>2015</v>
      </c>
    </row>
    <row r="8" spans="1:36" s="392" customFormat="1" ht="46.5" customHeight="1">
      <c r="A8" s="393">
        <v>2016</v>
      </c>
      <c r="B8" s="394" t="s">
        <v>396</v>
      </c>
      <c r="C8" s="389">
        <v>39</v>
      </c>
      <c r="D8" s="388">
        <v>0</v>
      </c>
      <c r="E8" s="390">
        <v>39</v>
      </c>
      <c r="F8" s="388"/>
      <c r="G8" s="390">
        <v>0</v>
      </c>
      <c r="H8" s="388">
        <v>0</v>
      </c>
      <c r="I8" s="58">
        <v>0</v>
      </c>
      <c r="J8" s="58"/>
      <c r="K8" s="388">
        <v>0</v>
      </c>
      <c r="L8" s="58">
        <v>0</v>
      </c>
      <c r="M8" s="58">
        <v>0</v>
      </c>
      <c r="N8" s="388" t="s">
        <v>397</v>
      </c>
      <c r="O8" s="388">
        <v>32</v>
      </c>
      <c r="P8" s="390">
        <v>0</v>
      </c>
      <c r="Q8" s="388">
        <v>32</v>
      </c>
      <c r="R8" s="422">
        <v>2016</v>
      </c>
      <c r="S8" s="393">
        <v>2016</v>
      </c>
      <c r="T8" s="394"/>
      <c r="U8" s="388">
        <v>0</v>
      </c>
      <c r="V8" s="388">
        <v>0</v>
      </c>
      <c r="W8" s="390">
        <v>0</v>
      </c>
      <c r="X8" s="388"/>
      <c r="Y8" s="390">
        <v>0</v>
      </c>
      <c r="Z8" s="388">
        <v>0</v>
      </c>
      <c r="AA8" s="58">
        <v>0</v>
      </c>
      <c r="AB8" s="58"/>
      <c r="AC8" s="388">
        <v>0</v>
      </c>
      <c r="AD8" s="58">
        <v>0</v>
      </c>
      <c r="AE8" s="58">
        <v>0</v>
      </c>
      <c r="AF8" s="388"/>
      <c r="AG8" s="58">
        <v>0</v>
      </c>
      <c r="AH8" s="58">
        <v>0</v>
      </c>
      <c r="AI8" s="388">
        <v>0</v>
      </c>
      <c r="AJ8" s="422">
        <v>2016</v>
      </c>
    </row>
    <row r="9" spans="1:36" s="392" customFormat="1" ht="46.5" customHeight="1">
      <c r="A9" s="393">
        <v>2017</v>
      </c>
      <c r="B9" s="394" t="s">
        <v>494</v>
      </c>
      <c r="C9" s="389">
        <v>37</v>
      </c>
      <c r="D9" s="388">
        <v>0</v>
      </c>
      <c r="E9" s="390">
        <v>37</v>
      </c>
      <c r="F9" s="388"/>
      <c r="G9" s="390">
        <v>0</v>
      </c>
      <c r="H9" s="388">
        <v>0</v>
      </c>
      <c r="I9" s="58">
        <v>0</v>
      </c>
      <c r="J9" s="58"/>
      <c r="K9" s="388">
        <v>0</v>
      </c>
      <c r="L9" s="58">
        <v>0</v>
      </c>
      <c r="M9" s="58">
        <v>0</v>
      </c>
      <c r="N9" s="388" t="s">
        <v>397</v>
      </c>
      <c r="O9" s="388">
        <v>30</v>
      </c>
      <c r="P9" s="390">
        <v>0</v>
      </c>
      <c r="Q9" s="388">
        <v>30</v>
      </c>
      <c r="R9" s="422">
        <v>2017</v>
      </c>
      <c r="S9" s="393">
        <v>2017</v>
      </c>
      <c r="T9" s="394"/>
      <c r="U9" s="388">
        <v>0</v>
      </c>
      <c r="V9" s="388">
        <v>0</v>
      </c>
      <c r="W9" s="390">
        <v>0</v>
      </c>
      <c r="X9" s="388"/>
      <c r="Y9" s="390">
        <v>0</v>
      </c>
      <c r="Z9" s="388">
        <v>0</v>
      </c>
      <c r="AA9" s="58">
        <v>0</v>
      </c>
      <c r="AB9" s="58"/>
      <c r="AC9" s="388">
        <v>0</v>
      </c>
      <c r="AD9" s="58">
        <v>0</v>
      </c>
      <c r="AE9" s="58">
        <v>0</v>
      </c>
      <c r="AF9" s="388"/>
      <c r="AG9" s="58">
        <v>0</v>
      </c>
      <c r="AH9" s="58">
        <v>0</v>
      </c>
      <c r="AI9" s="388">
        <v>0</v>
      </c>
      <c r="AJ9" s="422">
        <v>2017</v>
      </c>
    </row>
    <row r="10" spans="1:36" s="392" customFormat="1" ht="46.5" customHeight="1">
      <c r="A10" s="393">
        <v>2018</v>
      </c>
      <c r="B10" s="394" t="s">
        <v>494</v>
      </c>
      <c r="C10" s="389">
        <v>37</v>
      </c>
      <c r="D10" s="388">
        <v>0</v>
      </c>
      <c r="E10" s="390">
        <v>37</v>
      </c>
      <c r="F10" s="388"/>
      <c r="G10" s="390">
        <v>0</v>
      </c>
      <c r="H10" s="388">
        <v>0</v>
      </c>
      <c r="I10" s="58">
        <v>0</v>
      </c>
      <c r="J10" s="58"/>
      <c r="K10" s="388"/>
      <c r="L10" s="58"/>
      <c r="M10" s="58"/>
      <c r="N10" s="388" t="s">
        <v>499</v>
      </c>
      <c r="O10" s="388" t="s">
        <v>498</v>
      </c>
      <c r="P10" s="390" t="s">
        <v>497</v>
      </c>
      <c r="Q10" s="388" t="s">
        <v>497</v>
      </c>
      <c r="R10" s="422">
        <v>2018</v>
      </c>
      <c r="S10" s="393">
        <v>2018</v>
      </c>
      <c r="T10" s="388"/>
      <c r="U10" s="388">
        <v>0</v>
      </c>
      <c r="V10" s="388">
        <v>0</v>
      </c>
      <c r="W10" s="390">
        <v>0</v>
      </c>
      <c r="X10" s="388"/>
      <c r="Y10" s="390">
        <v>0</v>
      </c>
      <c r="Z10" s="388">
        <v>0</v>
      </c>
      <c r="AA10" s="58">
        <v>0</v>
      </c>
      <c r="AB10" s="58"/>
      <c r="AC10" s="388">
        <v>0</v>
      </c>
      <c r="AD10" s="58">
        <v>0</v>
      </c>
      <c r="AE10" s="58">
        <v>0</v>
      </c>
      <c r="AF10" s="388"/>
      <c r="AG10" s="58">
        <v>0</v>
      </c>
      <c r="AH10" s="58">
        <v>0</v>
      </c>
      <c r="AI10" s="388">
        <v>0</v>
      </c>
      <c r="AJ10" s="422">
        <v>2018</v>
      </c>
    </row>
    <row r="11" spans="1:36" s="395" customFormat="1" ht="46.5" customHeight="1">
      <c r="A11" s="393">
        <v>2019</v>
      </c>
      <c r="B11" s="394" t="s">
        <v>495</v>
      </c>
      <c r="C11" s="389">
        <v>37</v>
      </c>
      <c r="D11" s="388">
        <v>0</v>
      </c>
      <c r="E11" s="390">
        <v>37</v>
      </c>
      <c r="F11" s="388"/>
      <c r="G11" s="390" t="s">
        <v>497</v>
      </c>
      <c r="H11" s="388" t="s">
        <v>497</v>
      </c>
      <c r="I11" s="58" t="s">
        <v>497</v>
      </c>
      <c r="J11" s="58"/>
      <c r="K11" s="388" t="s">
        <v>497</v>
      </c>
      <c r="L11" s="58" t="s">
        <v>498</v>
      </c>
      <c r="M11" s="58" t="s">
        <v>497</v>
      </c>
      <c r="N11" s="388" t="s">
        <v>499</v>
      </c>
      <c r="O11" s="388" t="s">
        <v>500</v>
      </c>
      <c r="P11" s="390" t="s">
        <v>497</v>
      </c>
      <c r="Q11" s="388" t="s">
        <v>497</v>
      </c>
      <c r="R11" s="422">
        <v>2019</v>
      </c>
      <c r="S11" s="393">
        <v>2019</v>
      </c>
      <c r="T11" s="388"/>
      <c r="U11" s="388" t="s">
        <v>500</v>
      </c>
      <c r="V11" s="388" t="s">
        <v>497</v>
      </c>
      <c r="W11" s="390" t="s">
        <v>497</v>
      </c>
      <c r="X11" s="388"/>
      <c r="Y11" s="390" t="s">
        <v>497</v>
      </c>
      <c r="Z11" s="388" t="s">
        <v>497</v>
      </c>
      <c r="AA11" s="58" t="s">
        <v>497</v>
      </c>
      <c r="AB11" s="58"/>
      <c r="AC11" s="388" t="s">
        <v>501</v>
      </c>
      <c r="AD11" s="58" t="s">
        <v>501</v>
      </c>
      <c r="AE11" s="58" t="s">
        <v>497</v>
      </c>
      <c r="AF11" s="388"/>
      <c r="AG11" s="58" t="s">
        <v>500</v>
      </c>
      <c r="AH11" s="58" t="s">
        <v>502</v>
      </c>
      <c r="AI11" s="391" t="s">
        <v>497</v>
      </c>
      <c r="AJ11" s="422">
        <v>2019</v>
      </c>
    </row>
    <row r="12" spans="1:36" s="395" customFormat="1" ht="46.5" customHeight="1">
      <c r="A12" s="393">
        <v>2020</v>
      </c>
      <c r="B12" s="394" t="s">
        <v>722</v>
      </c>
      <c r="C12" s="389">
        <f>D12+E12</f>
        <v>34</v>
      </c>
      <c r="D12" s="388">
        <v>34</v>
      </c>
      <c r="E12" s="390">
        <v>0</v>
      </c>
      <c r="F12" s="388" t="s">
        <v>603</v>
      </c>
      <c r="G12" s="390">
        <f>H12+I12</f>
        <v>0</v>
      </c>
      <c r="H12" s="388">
        <v>0</v>
      </c>
      <c r="I12" s="58">
        <v>0</v>
      </c>
      <c r="J12" s="58" t="s">
        <v>603</v>
      </c>
      <c r="K12" s="388">
        <v>0</v>
      </c>
      <c r="L12" s="58">
        <v>0</v>
      </c>
      <c r="M12" s="58">
        <v>0</v>
      </c>
      <c r="N12" s="388" t="s">
        <v>723</v>
      </c>
      <c r="O12" s="388">
        <f>P12+Q12</f>
        <v>22</v>
      </c>
      <c r="P12" s="390">
        <v>0</v>
      </c>
      <c r="Q12" s="388">
        <v>22</v>
      </c>
      <c r="R12" s="422">
        <v>2020</v>
      </c>
      <c r="S12" s="393">
        <v>2020</v>
      </c>
      <c r="T12" s="388" t="s">
        <v>496</v>
      </c>
      <c r="U12" s="388" t="s">
        <v>496</v>
      </c>
      <c r="V12" s="388" t="s">
        <v>496</v>
      </c>
      <c r="W12" s="390" t="s">
        <v>496</v>
      </c>
      <c r="X12" s="388" t="s">
        <v>496</v>
      </c>
      <c r="Y12" s="390" t="s">
        <v>496</v>
      </c>
      <c r="Z12" s="388" t="s">
        <v>496</v>
      </c>
      <c r="AA12" s="58" t="s">
        <v>496</v>
      </c>
      <c r="AB12" s="58" t="s">
        <v>496</v>
      </c>
      <c r="AC12" s="388" t="s">
        <v>496</v>
      </c>
      <c r="AD12" s="58" t="s">
        <v>496</v>
      </c>
      <c r="AE12" s="58" t="s">
        <v>496</v>
      </c>
      <c r="AF12" s="388" t="s">
        <v>496</v>
      </c>
      <c r="AG12" s="58" t="s">
        <v>496</v>
      </c>
      <c r="AH12" s="58" t="s">
        <v>496</v>
      </c>
      <c r="AI12" s="391" t="s">
        <v>496</v>
      </c>
      <c r="AJ12" s="422">
        <v>2020</v>
      </c>
    </row>
    <row r="13" spans="1:36" s="395" customFormat="1" ht="46.5" customHeight="1">
      <c r="A13" s="393">
        <v>2021</v>
      </c>
      <c r="B13" s="394" t="s">
        <v>722</v>
      </c>
      <c r="C13" s="388">
        <v>0</v>
      </c>
      <c r="D13" s="388">
        <v>0</v>
      </c>
      <c r="E13" s="388">
        <v>0</v>
      </c>
      <c r="F13" s="388" t="s">
        <v>603</v>
      </c>
      <c r="G13" s="390">
        <f>H13+I13</f>
        <v>0</v>
      </c>
      <c r="H13" s="388">
        <v>0</v>
      </c>
      <c r="I13" s="388">
        <v>0</v>
      </c>
      <c r="J13" s="58" t="s">
        <v>603</v>
      </c>
      <c r="K13" s="388">
        <f>L13+M13</f>
        <v>0</v>
      </c>
      <c r="L13" s="388">
        <v>0</v>
      </c>
      <c r="M13" s="388">
        <v>0</v>
      </c>
      <c r="N13" s="388" t="s">
        <v>723</v>
      </c>
      <c r="O13" s="388">
        <f>P13+Q13</f>
        <v>0</v>
      </c>
      <c r="P13" s="388">
        <v>0</v>
      </c>
      <c r="Q13" s="388">
        <v>0</v>
      </c>
      <c r="R13" s="422">
        <v>2021</v>
      </c>
      <c r="S13" s="393">
        <v>2021</v>
      </c>
      <c r="T13" s="388" t="s">
        <v>496</v>
      </c>
      <c r="U13" s="388" t="s">
        <v>496</v>
      </c>
      <c r="V13" s="388" t="s">
        <v>496</v>
      </c>
      <c r="W13" s="390" t="s">
        <v>496</v>
      </c>
      <c r="X13" s="388" t="s">
        <v>496</v>
      </c>
      <c r="Y13" s="390" t="s">
        <v>496</v>
      </c>
      <c r="Z13" s="388" t="s">
        <v>496</v>
      </c>
      <c r="AA13" s="58" t="s">
        <v>496</v>
      </c>
      <c r="AB13" s="58" t="s">
        <v>496</v>
      </c>
      <c r="AC13" s="388" t="s">
        <v>496</v>
      </c>
      <c r="AD13" s="58" t="s">
        <v>496</v>
      </c>
      <c r="AE13" s="58" t="s">
        <v>496</v>
      </c>
      <c r="AF13" s="388" t="s">
        <v>496</v>
      </c>
      <c r="AG13" s="58" t="s">
        <v>496</v>
      </c>
      <c r="AH13" s="58" t="s">
        <v>496</v>
      </c>
      <c r="AI13" s="391" t="s">
        <v>496</v>
      </c>
      <c r="AJ13" s="422">
        <v>2021</v>
      </c>
    </row>
    <row r="14" spans="1:36" s="395" customFormat="1" ht="46.5" customHeight="1">
      <c r="A14" s="393">
        <v>2022</v>
      </c>
      <c r="B14" s="394" t="s">
        <v>773</v>
      </c>
      <c r="C14" s="388">
        <v>36</v>
      </c>
      <c r="D14" s="388">
        <v>0</v>
      </c>
      <c r="E14" s="388">
        <v>36</v>
      </c>
      <c r="F14" s="388" t="s">
        <v>14</v>
      </c>
      <c r="G14" s="390">
        <v>0</v>
      </c>
      <c r="H14" s="388">
        <v>0</v>
      </c>
      <c r="I14" s="388">
        <v>0</v>
      </c>
      <c r="J14" s="58" t="s">
        <v>14</v>
      </c>
      <c r="K14" s="388">
        <v>0</v>
      </c>
      <c r="L14" s="388">
        <v>0</v>
      </c>
      <c r="M14" s="388">
        <v>0</v>
      </c>
      <c r="N14" s="388" t="s">
        <v>774</v>
      </c>
      <c r="O14" s="388">
        <v>25</v>
      </c>
      <c r="P14" s="388">
        <v>0</v>
      </c>
      <c r="Q14" s="388">
        <v>25</v>
      </c>
      <c r="R14" s="422">
        <v>2022</v>
      </c>
      <c r="S14" s="393">
        <v>2022</v>
      </c>
      <c r="T14" s="388" t="s">
        <v>14</v>
      </c>
      <c r="U14" s="388" t="s">
        <v>14</v>
      </c>
      <c r="V14" s="388" t="s">
        <v>14</v>
      </c>
      <c r="W14" s="390" t="s">
        <v>14</v>
      </c>
      <c r="X14" s="388" t="s">
        <v>14</v>
      </c>
      <c r="Y14" s="390" t="s">
        <v>14</v>
      </c>
      <c r="Z14" s="388" t="s">
        <v>14</v>
      </c>
      <c r="AA14" s="58" t="s">
        <v>14</v>
      </c>
      <c r="AB14" s="58" t="s">
        <v>14</v>
      </c>
      <c r="AC14" s="388" t="s">
        <v>14</v>
      </c>
      <c r="AD14" s="58" t="s">
        <v>14</v>
      </c>
      <c r="AE14" s="58" t="s">
        <v>14</v>
      </c>
      <c r="AF14" s="388" t="s">
        <v>14</v>
      </c>
      <c r="AG14" s="58" t="s">
        <v>14</v>
      </c>
      <c r="AH14" s="58" t="s">
        <v>14</v>
      </c>
      <c r="AI14" s="391" t="s">
        <v>14</v>
      </c>
      <c r="AJ14" s="422">
        <v>2022</v>
      </c>
    </row>
    <row r="15" spans="1:36" s="395" customFormat="1" ht="46.5" customHeight="1">
      <c r="A15" s="777">
        <v>2023</v>
      </c>
      <c r="B15" s="783" t="s">
        <v>773</v>
      </c>
      <c r="C15" s="784">
        <v>36</v>
      </c>
      <c r="D15" s="784">
        <v>0</v>
      </c>
      <c r="E15" s="784">
        <v>36</v>
      </c>
      <c r="F15" s="784" t="s">
        <v>14</v>
      </c>
      <c r="G15" s="785">
        <v>0</v>
      </c>
      <c r="H15" s="784">
        <v>0</v>
      </c>
      <c r="I15" s="784">
        <v>0</v>
      </c>
      <c r="J15" s="695" t="s">
        <v>14</v>
      </c>
      <c r="K15" s="784">
        <v>0</v>
      </c>
      <c r="L15" s="784">
        <v>0</v>
      </c>
      <c r="M15" s="784">
        <v>0</v>
      </c>
      <c r="N15" s="784" t="s">
        <v>774</v>
      </c>
      <c r="O15" s="784">
        <v>25</v>
      </c>
      <c r="P15" s="784">
        <v>0</v>
      </c>
      <c r="Q15" s="784">
        <v>25</v>
      </c>
      <c r="R15" s="782">
        <v>2023</v>
      </c>
      <c r="S15" s="777">
        <v>2023</v>
      </c>
      <c r="T15" s="784" t="s">
        <v>14</v>
      </c>
      <c r="U15" s="784">
        <v>0</v>
      </c>
      <c r="V15" s="784">
        <v>0</v>
      </c>
      <c r="W15" s="785">
        <v>0</v>
      </c>
      <c r="X15" s="784" t="s">
        <v>14</v>
      </c>
      <c r="Y15" s="785">
        <v>0</v>
      </c>
      <c r="Z15" s="784">
        <v>0</v>
      </c>
      <c r="AA15" s="695">
        <v>0</v>
      </c>
      <c r="AB15" s="695" t="s">
        <v>14</v>
      </c>
      <c r="AC15" s="784">
        <v>0</v>
      </c>
      <c r="AD15" s="695">
        <v>0</v>
      </c>
      <c r="AE15" s="695">
        <v>0</v>
      </c>
      <c r="AF15" s="784" t="s">
        <v>14</v>
      </c>
      <c r="AG15" s="695">
        <v>0</v>
      </c>
      <c r="AH15" s="695">
        <v>0</v>
      </c>
      <c r="AI15" s="786">
        <v>0</v>
      </c>
      <c r="AJ15" s="782">
        <v>2023</v>
      </c>
    </row>
    <row r="16" spans="1:36" s="395" customFormat="1" ht="16.5" customHeight="1">
      <c r="A16" s="789" t="s">
        <v>724</v>
      </c>
      <c r="B16" s="787"/>
      <c r="C16" s="787"/>
      <c r="D16" s="787"/>
      <c r="E16" s="787"/>
      <c r="F16" s="787"/>
      <c r="G16" s="788"/>
      <c r="H16" s="787"/>
      <c r="I16" s="787"/>
      <c r="J16" s="672"/>
      <c r="K16" s="787"/>
      <c r="L16" s="787"/>
      <c r="M16" s="787"/>
      <c r="N16" s="787"/>
      <c r="O16" s="787"/>
      <c r="P16" s="787"/>
      <c r="Q16" s="787"/>
      <c r="R16" s="671"/>
      <c r="S16" s="671"/>
      <c r="T16" s="787"/>
      <c r="U16" s="787"/>
      <c r="V16" s="787"/>
      <c r="W16" s="788"/>
      <c r="X16" s="787"/>
      <c r="Y16" s="788"/>
      <c r="Z16" s="787"/>
      <c r="AA16" s="672"/>
      <c r="AB16" s="672"/>
      <c r="AC16" s="787"/>
      <c r="AD16" s="672"/>
      <c r="AE16" s="672"/>
      <c r="AF16" s="787"/>
      <c r="AG16" s="672"/>
      <c r="AH16" s="672"/>
      <c r="AI16" s="787"/>
      <c r="AJ16" s="671"/>
    </row>
    <row r="17" spans="1:36" s="46" customFormat="1" ht="12.95" customHeight="1">
      <c r="A17" s="46" t="s">
        <v>441</v>
      </c>
      <c r="B17" s="79"/>
      <c r="C17" s="79"/>
      <c r="D17" s="79"/>
      <c r="E17" s="79"/>
      <c r="F17" s="396"/>
      <c r="G17" s="386"/>
      <c r="H17" s="79"/>
      <c r="I17" s="79"/>
      <c r="K17" s="386"/>
      <c r="L17" s="79"/>
      <c r="M17" s="79"/>
      <c r="N17" s="79"/>
      <c r="O17" s="79"/>
      <c r="P17" s="79"/>
      <c r="Q17" s="79"/>
      <c r="R17" s="79" t="s">
        <v>443</v>
      </c>
      <c r="S17" s="46" t="s">
        <v>441</v>
      </c>
      <c r="AJ17" s="79" t="s">
        <v>443</v>
      </c>
    </row>
    <row r="18" spans="1:36" s="46" customFormat="1" ht="12.95" customHeight="1">
      <c r="A18" s="397"/>
      <c r="B18" s="79"/>
      <c r="C18" s="79"/>
      <c r="D18" s="79"/>
      <c r="E18" s="79"/>
      <c r="F18" s="79"/>
      <c r="G18" s="386"/>
      <c r="H18" s="79"/>
      <c r="I18" s="79"/>
      <c r="K18" s="386"/>
      <c r="L18" s="79"/>
      <c r="M18" s="79"/>
      <c r="N18" s="79"/>
      <c r="O18" s="79"/>
      <c r="P18" s="79"/>
      <c r="Q18" s="79"/>
    </row>
    <row r="19" spans="1:36" ht="16.5" customHeight="1">
      <c r="B19" s="65"/>
      <c r="C19" s="65"/>
      <c r="D19" s="65"/>
      <c r="E19" s="65"/>
      <c r="F19" s="65"/>
      <c r="G19" s="398"/>
      <c r="H19" s="65"/>
      <c r="I19" s="65"/>
      <c r="K19" s="398"/>
      <c r="L19" s="65"/>
      <c r="M19" s="65"/>
      <c r="N19" s="65"/>
      <c r="O19" s="65"/>
      <c r="P19" s="65"/>
      <c r="Q19" s="65"/>
    </row>
    <row r="20" spans="1:36" ht="19.5" customHeight="1">
      <c r="B20" s="65"/>
      <c r="C20" s="65"/>
      <c r="D20" s="65"/>
      <c r="E20" s="65"/>
      <c r="F20" s="65"/>
      <c r="G20" s="398"/>
      <c r="H20" s="65"/>
      <c r="I20" s="65"/>
      <c r="K20" s="398"/>
      <c r="L20" s="65"/>
      <c r="M20" s="65"/>
      <c r="N20" s="65"/>
      <c r="O20" s="65"/>
      <c r="P20" s="65"/>
      <c r="Q20" s="65"/>
    </row>
    <row r="21" spans="1:36" ht="14.45" customHeight="1">
      <c r="B21" s="65"/>
      <c r="C21" s="65"/>
      <c r="D21" s="65"/>
      <c r="E21" s="65"/>
      <c r="F21" s="65"/>
      <c r="G21" s="398"/>
      <c r="H21" s="65"/>
      <c r="I21" s="65"/>
      <c r="K21" s="398"/>
      <c r="L21" s="65"/>
      <c r="M21" s="65"/>
      <c r="N21" s="65"/>
      <c r="O21" s="65"/>
      <c r="P21" s="65"/>
      <c r="Q21" s="65"/>
    </row>
    <row r="22" spans="1:36" ht="14.25" customHeight="1">
      <c r="B22" s="65"/>
      <c r="C22" s="65"/>
      <c r="D22" s="65"/>
      <c r="E22" s="65"/>
      <c r="F22" s="65"/>
      <c r="G22" s="398"/>
      <c r="H22" s="65"/>
      <c r="I22" s="65"/>
      <c r="K22" s="398"/>
      <c r="L22" s="65"/>
      <c r="M22" s="65"/>
      <c r="N22" s="65"/>
      <c r="O22" s="65"/>
      <c r="P22" s="65"/>
      <c r="Q22" s="65"/>
    </row>
    <row r="23" spans="1:36" ht="14.45" customHeight="1">
      <c r="B23" s="65"/>
      <c r="C23" s="65"/>
      <c r="D23" s="65"/>
      <c r="E23" s="65"/>
      <c r="F23" s="65"/>
      <c r="G23" s="398"/>
      <c r="H23" s="65"/>
      <c r="I23" s="65"/>
      <c r="K23" s="398"/>
      <c r="L23" s="65"/>
      <c r="M23" s="65"/>
      <c r="N23" s="65"/>
      <c r="O23" s="65"/>
      <c r="P23" s="65"/>
      <c r="Q23" s="65"/>
    </row>
    <row r="24" spans="1:36" ht="14.25" customHeight="1">
      <c r="B24" s="65"/>
      <c r="C24" s="65"/>
      <c r="D24" s="65"/>
      <c r="E24" s="65"/>
      <c r="F24" s="65"/>
      <c r="G24" s="398"/>
      <c r="H24" s="65"/>
      <c r="I24" s="65"/>
      <c r="K24" s="398"/>
      <c r="L24" s="65"/>
      <c r="M24" s="65"/>
      <c r="N24" s="65"/>
      <c r="O24" s="65"/>
      <c r="P24" s="65"/>
      <c r="Q24" s="65"/>
    </row>
    <row r="25" spans="1:36" ht="19.5" customHeight="1">
      <c r="B25" s="65"/>
      <c r="C25" s="65"/>
      <c r="D25" s="65"/>
      <c r="E25" s="65"/>
      <c r="F25" s="65"/>
      <c r="G25" s="398"/>
      <c r="H25" s="65"/>
      <c r="I25" s="65"/>
      <c r="K25" s="398"/>
      <c r="L25" s="65"/>
      <c r="M25" s="65"/>
      <c r="N25" s="65"/>
      <c r="O25" s="65"/>
      <c r="P25" s="65"/>
      <c r="Q25" s="65"/>
    </row>
    <row r="26" spans="1:36" ht="14.45" customHeight="1">
      <c r="B26" s="65"/>
      <c r="C26" s="65"/>
      <c r="D26" s="65"/>
      <c r="E26" s="65"/>
      <c r="F26" s="65"/>
      <c r="G26" s="398"/>
      <c r="H26" s="65"/>
      <c r="I26" s="65"/>
      <c r="K26" s="398"/>
      <c r="L26" s="65"/>
      <c r="M26" s="65"/>
      <c r="N26" s="65"/>
      <c r="O26" s="65"/>
      <c r="P26" s="65"/>
      <c r="Q26" s="65"/>
    </row>
    <row r="27" spans="1:36" ht="14.45" customHeight="1">
      <c r="B27" s="65"/>
      <c r="C27" s="65"/>
      <c r="D27" s="65"/>
      <c r="E27" s="65"/>
      <c r="F27" s="65"/>
      <c r="G27" s="398"/>
      <c r="H27" s="65"/>
      <c r="I27" s="65"/>
      <c r="K27" s="398"/>
      <c r="L27" s="65"/>
      <c r="M27" s="65"/>
      <c r="N27" s="65"/>
      <c r="O27" s="65"/>
      <c r="P27" s="65"/>
      <c r="Q27" s="65"/>
    </row>
    <row r="28" spans="1:36" ht="14.45" customHeight="1">
      <c r="B28" s="65"/>
      <c r="C28" s="65"/>
      <c r="D28" s="65"/>
      <c r="E28" s="65"/>
      <c r="F28" s="65"/>
      <c r="G28" s="398"/>
      <c r="H28" s="65"/>
      <c r="I28" s="65"/>
      <c r="K28" s="398"/>
      <c r="L28" s="65"/>
      <c r="M28" s="65"/>
      <c r="N28" s="65"/>
      <c r="O28" s="65"/>
      <c r="P28" s="65"/>
      <c r="Q28" s="65"/>
    </row>
    <row r="29" spans="1:36" ht="14.45" customHeight="1">
      <c r="B29" s="65"/>
      <c r="C29" s="65"/>
      <c r="D29" s="65"/>
      <c r="E29" s="65"/>
      <c r="F29" s="65"/>
      <c r="G29" s="398"/>
      <c r="H29" s="65"/>
      <c r="I29" s="65"/>
      <c r="K29" s="398"/>
      <c r="L29" s="65"/>
      <c r="M29" s="65"/>
      <c r="N29" s="65"/>
      <c r="O29" s="65"/>
      <c r="P29" s="65"/>
      <c r="Q29" s="65"/>
    </row>
    <row r="30" spans="1:36" ht="19.5" customHeight="1">
      <c r="B30" s="65"/>
      <c r="C30" s="65"/>
      <c r="D30" s="65"/>
      <c r="E30" s="65"/>
      <c r="F30" s="65"/>
      <c r="G30" s="398"/>
      <c r="H30" s="65"/>
      <c r="I30" s="65"/>
      <c r="K30" s="398"/>
      <c r="L30" s="65"/>
      <c r="M30" s="65"/>
      <c r="N30" s="65"/>
      <c r="O30" s="65"/>
      <c r="P30" s="65"/>
      <c r="Q30" s="65"/>
    </row>
    <row r="31" spans="1:36" ht="14.25" customHeight="1">
      <c r="B31" s="65"/>
      <c r="C31" s="65"/>
      <c r="D31" s="65"/>
      <c r="E31" s="65"/>
      <c r="F31" s="65"/>
      <c r="G31" s="398"/>
      <c r="H31" s="65"/>
      <c r="I31" s="65"/>
      <c r="L31" s="65"/>
      <c r="M31" s="65"/>
      <c r="N31" s="65"/>
      <c r="O31" s="65"/>
      <c r="P31" s="65"/>
      <c r="Q31" s="65"/>
    </row>
    <row r="32" spans="1:36" ht="14.45" customHeight="1">
      <c r="B32" s="65"/>
      <c r="C32" s="65"/>
      <c r="D32" s="65"/>
      <c r="E32" s="65"/>
      <c r="F32" s="65"/>
      <c r="G32" s="398"/>
      <c r="H32" s="65"/>
      <c r="I32" s="65"/>
      <c r="L32" s="65"/>
      <c r="M32" s="65"/>
      <c r="N32" s="65"/>
      <c r="O32" s="65"/>
      <c r="P32" s="65"/>
      <c r="Q32" s="65"/>
    </row>
    <row r="33" spans="2:17" ht="14.45" customHeight="1">
      <c r="B33" s="65"/>
      <c r="C33" s="65"/>
      <c r="D33" s="65"/>
      <c r="E33" s="65"/>
      <c r="F33" s="65"/>
      <c r="G33" s="398"/>
      <c r="H33" s="65"/>
      <c r="I33" s="65"/>
      <c r="L33" s="65"/>
      <c r="M33" s="65"/>
      <c r="N33" s="65"/>
      <c r="O33" s="65"/>
      <c r="P33" s="65"/>
      <c r="Q33" s="65"/>
    </row>
    <row r="34" spans="2:17" ht="14.45" customHeight="1">
      <c r="B34" s="65"/>
      <c r="C34" s="65"/>
      <c r="D34" s="65"/>
      <c r="E34" s="65"/>
      <c r="F34" s="65"/>
      <c r="G34" s="398"/>
      <c r="H34" s="65"/>
      <c r="I34" s="65"/>
      <c r="L34" s="65"/>
      <c r="M34" s="65"/>
      <c r="N34" s="65"/>
      <c r="O34" s="65"/>
      <c r="P34" s="65"/>
      <c r="Q34" s="65"/>
    </row>
    <row r="35" spans="2:17" ht="19.5" customHeight="1">
      <c r="B35" s="65"/>
      <c r="C35" s="65"/>
      <c r="D35" s="65"/>
      <c r="E35" s="65"/>
      <c r="F35" s="65"/>
      <c r="G35" s="398"/>
      <c r="H35" s="65"/>
      <c r="I35" s="65"/>
      <c r="L35" s="65"/>
      <c r="M35" s="65"/>
      <c r="N35" s="65"/>
      <c r="O35" s="65"/>
      <c r="P35" s="65"/>
      <c r="Q35" s="65"/>
    </row>
    <row r="36" spans="2:17" ht="14.45" customHeight="1">
      <c r="B36" s="65"/>
      <c r="C36" s="65"/>
      <c r="D36" s="65"/>
      <c r="E36" s="65"/>
      <c r="F36" s="65"/>
      <c r="G36" s="398"/>
      <c r="H36" s="65"/>
      <c r="I36" s="65"/>
      <c r="L36" s="65"/>
      <c r="M36" s="65"/>
      <c r="N36" s="65"/>
      <c r="O36" s="65"/>
      <c r="P36" s="65"/>
      <c r="Q36" s="65"/>
    </row>
    <row r="37" spans="2:17" ht="14.45" customHeight="1">
      <c r="B37" s="65"/>
      <c r="C37" s="65"/>
      <c r="D37" s="65"/>
      <c r="E37" s="65"/>
      <c r="F37" s="65"/>
      <c r="G37" s="398"/>
      <c r="H37" s="65"/>
      <c r="I37" s="65"/>
      <c r="L37" s="65"/>
      <c r="M37" s="65"/>
      <c r="N37" s="65"/>
      <c r="O37" s="65"/>
      <c r="P37" s="65"/>
      <c r="Q37" s="65"/>
    </row>
    <row r="38" spans="2:17" ht="14.45" customHeight="1">
      <c r="B38" s="65"/>
      <c r="C38" s="65"/>
      <c r="D38" s="65"/>
      <c r="E38" s="65"/>
      <c r="F38" s="65"/>
      <c r="G38" s="398"/>
      <c r="H38" s="65"/>
      <c r="I38" s="65"/>
      <c r="L38" s="65"/>
      <c r="M38" s="65"/>
      <c r="N38" s="65"/>
      <c r="O38" s="65"/>
      <c r="P38" s="65"/>
      <c r="Q38" s="65"/>
    </row>
    <row r="39" spans="2:17" ht="14.45" customHeight="1">
      <c r="B39" s="65"/>
      <c r="C39" s="65"/>
      <c r="D39" s="65"/>
      <c r="E39" s="65"/>
      <c r="F39" s="65"/>
      <c r="G39" s="398"/>
      <c r="H39" s="65"/>
      <c r="I39" s="65"/>
      <c r="L39" s="65"/>
      <c r="M39" s="65"/>
      <c r="N39" s="65"/>
      <c r="O39" s="65"/>
      <c r="P39" s="65"/>
      <c r="Q39" s="65"/>
    </row>
    <row r="40" spans="2:17" ht="14.45" customHeight="1">
      <c r="B40" s="65"/>
      <c r="C40" s="65"/>
      <c r="D40" s="65"/>
      <c r="E40" s="65"/>
      <c r="F40" s="65"/>
      <c r="G40" s="398"/>
      <c r="H40" s="65"/>
      <c r="I40" s="65"/>
      <c r="L40" s="65"/>
      <c r="M40" s="65"/>
      <c r="N40" s="65"/>
      <c r="O40" s="65"/>
      <c r="P40" s="65"/>
      <c r="Q40" s="65"/>
    </row>
    <row r="41" spans="2:17" ht="5.25" customHeight="1">
      <c r="B41" s="65"/>
      <c r="C41" s="65"/>
      <c r="D41" s="65"/>
      <c r="E41" s="65"/>
      <c r="F41" s="65"/>
      <c r="G41" s="398"/>
      <c r="H41" s="65"/>
      <c r="I41" s="65"/>
      <c r="L41" s="65"/>
      <c r="M41" s="65"/>
      <c r="N41" s="65"/>
      <c r="O41" s="65"/>
      <c r="P41" s="65"/>
      <c r="Q41" s="65"/>
    </row>
    <row r="42" spans="2:17">
      <c r="B42" s="65"/>
      <c r="C42" s="65"/>
      <c r="D42" s="65"/>
      <c r="E42" s="65"/>
      <c r="F42" s="65"/>
      <c r="G42" s="398"/>
      <c r="H42" s="65"/>
      <c r="I42" s="65"/>
      <c r="L42" s="65"/>
      <c r="M42" s="65"/>
      <c r="N42" s="65"/>
      <c r="O42" s="65"/>
      <c r="P42" s="65"/>
      <c r="Q42" s="65"/>
    </row>
    <row r="43" spans="2:17">
      <c r="B43" s="65"/>
      <c r="C43" s="65"/>
      <c r="D43" s="65"/>
      <c r="E43" s="65"/>
      <c r="F43" s="65"/>
      <c r="G43" s="398"/>
      <c r="H43" s="65"/>
      <c r="I43" s="65"/>
      <c r="L43" s="65"/>
      <c r="M43" s="65"/>
      <c r="N43" s="65"/>
      <c r="O43" s="65"/>
      <c r="P43" s="65"/>
      <c r="Q43" s="65"/>
    </row>
    <row r="44" spans="2:17">
      <c r="B44" s="65"/>
      <c r="C44" s="65"/>
      <c r="D44" s="65"/>
      <c r="E44" s="65"/>
      <c r="F44" s="65"/>
      <c r="G44" s="398"/>
      <c r="H44" s="65"/>
      <c r="I44" s="65"/>
      <c r="L44" s="65"/>
      <c r="M44" s="65"/>
      <c r="N44" s="65"/>
      <c r="O44" s="65"/>
      <c r="P44" s="65"/>
      <c r="Q44" s="65"/>
    </row>
    <row r="45" spans="2:17">
      <c r="B45" s="65"/>
      <c r="C45" s="65"/>
      <c r="D45" s="65"/>
      <c r="E45" s="65"/>
      <c r="F45" s="65"/>
      <c r="G45" s="398"/>
      <c r="H45" s="65"/>
      <c r="I45" s="65"/>
      <c r="L45" s="65"/>
      <c r="M45" s="65"/>
      <c r="N45" s="65"/>
      <c r="O45" s="65"/>
      <c r="P45" s="65"/>
      <c r="Q45" s="65"/>
    </row>
    <row r="46" spans="2:17">
      <c r="B46" s="65"/>
      <c r="C46" s="65"/>
      <c r="D46" s="65"/>
      <c r="E46" s="65"/>
      <c r="F46" s="65"/>
      <c r="G46" s="398"/>
      <c r="H46" s="65"/>
      <c r="I46" s="65"/>
      <c r="L46" s="65"/>
      <c r="M46" s="65"/>
      <c r="N46" s="65"/>
      <c r="O46" s="65"/>
      <c r="P46" s="65"/>
      <c r="Q46" s="65"/>
    </row>
    <row r="47" spans="2:17">
      <c r="B47" s="65"/>
      <c r="C47" s="65"/>
      <c r="D47" s="65"/>
      <c r="E47" s="65"/>
      <c r="F47" s="65"/>
      <c r="G47" s="398"/>
      <c r="H47" s="65"/>
      <c r="I47" s="65"/>
      <c r="L47" s="65"/>
      <c r="M47" s="65"/>
      <c r="N47" s="65"/>
      <c r="O47" s="65"/>
      <c r="P47" s="65"/>
      <c r="Q47" s="65"/>
    </row>
    <row r="48" spans="2:17">
      <c r="B48" s="65"/>
      <c r="C48" s="65"/>
      <c r="D48" s="65"/>
      <c r="E48" s="65"/>
      <c r="F48" s="65"/>
      <c r="G48" s="398"/>
      <c r="H48" s="65"/>
      <c r="I48" s="65"/>
      <c r="L48" s="65"/>
      <c r="M48" s="65"/>
      <c r="N48" s="65"/>
      <c r="O48" s="65"/>
      <c r="P48" s="65"/>
      <c r="Q48" s="65"/>
    </row>
    <row r="49" spans="2:17">
      <c r="B49" s="65"/>
      <c r="C49" s="65"/>
      <c r="D49" s="65"/>
      <c r="E49" s="65"/>
      <c r="F49" s="65"/>
      <c r="G49" s="398"/>
      <c r="H49" s="65"/>
      <c r="I49" s="65"/>
      <c r="L49" s="65"/>
      <c r="M49" s="65"/>
      <c r="N49" s="65"/>
      <c r="O49" s="65"/>
      <c r="P49" s="65"/>
      <c r="Q49" s="65"/>
    </row>
    <row r="50" spans="2:17">
      <c r="B50" s="65"/>
      <c r="C50" s="65"/>
      <c r="D50" s="65"/>
      <c r="E50" s="65"/>
      <c r="F50" s="65"/>
      <c r="G50" s="398"/>
      <c r="H50" s="65"/>
      <c r="I50" s="65"/>
      <c r="L50" s="65"/>
      <c r="M50" s="65"/>
      <c r="N50" s="65"/>
      <c r="O50" s="65"/>
      <c r="P50" s="65"/>
      <c r="Q50" s="65"/>
    </row>
    <row r="51" spans="2:17">
      <c r="B51" s="65"/>
      <c r="C51" s="65"/>
      <c r="D51" s="65"/>
      <c r="E51" s="65"/>
      <c r="F51" s="65"/>
      <c r="H51" s="65"/>
      <c r="I51" s="65"/>
      <c r="L51" s="65"/>
      <c r="M51" s="65"/>
      <c r="N51" s="65"/>
      <c r="O51" s="65"/>
      <c r="P51" s="65"/>
      <c r="Q51" s="65"/>
    </row>
    <row r="52" spans="2:17">
      <c r="B52" s="65"/>
      <c r="C52" s="65"/>
      <c r="D52" s="65"/>
      <c r="E52" s="65"/>
      <c r="F52" s="65"/>
      <c r="H52" s="65"/>
      <c r="I52" s="65"/>
      <c r="L52" s="65"/>
      <c r="M52" s="65"/>
      <c r="N52" s="65"/>
      <c r="O52" s="65"/>
      <c r="P52" s="65"/>
      <c r="Q52" s="65"/>
    </row>
    <row r="53" spans="2:17">
      <c r="B53" s="65"/>
      <c r="C53" s="65"/>
      <c r="D53" s="65"/>
      <c r="E53" s="65"/>
      <c r="F53" s="65"/>
      <c r="H53" s="65"/>
      <c r="I53" s="65"/>
      <c r="L53" s="65"/>
      <c r="M53" s="65"/>
      <c r="N53" s="65"/>
      <c r="O53" s="65"/>
      <c r="P53" s="65"/>
      <c r="Q53" s="65"/>
    </row>
    <row r="54" spans="2:17">
      <c r="B54" s="65"/>
      <c r="C54" s="65"/>
      <c r="D54" s="65"/>
      <c r="E54" s="65"/>
      <c r="F54" s="65"/>
      <c r="H54" s="65"/>
      <c r="I54" s="65"/>
      <c r="L54" s="65"/>
      <c r="M54" s="65"/>
      <c r="N54" s="65"/>
      <c r="O54" s="65"/>
      <c r="P54" s="65"/>
      <c r="Q54" s="65"/>
    </row>
    <row r="55" spans="2:17">
      <c r="B55" s="65"/>
      <c r="C55" s="65"/>
      <c r="D55" s="65"/>
      <c r="E55" s="65"/>
      <c r="F55" s="65"/>
      <c r="H55" s="65"/>
      <c r="I55" s="65"/>
      <c r="L55" s="65"/>
      <c r="M55" s="65"/>
      <c r="N55" s="65"/>
      <c r="O55" s="65"/>
      <c r="P55" s="65"/>
      <c r="Q55" s="65"/>
    </row>
    <row r="56" spans="2:17">
      <c r="B56" s="65"/>
      <c r="C56" s="65"/>
      <c r="D56" s="65"/>
      <c r="E56" s="65"/>
      <c r="F56" s="65"/>
      <c r="L56" s="65"/>
      <c r="M56" s="65"/>
      <c r="N56" s="65"/>
      <c r="O56" s="65"/>
      <c r="P56" s="65"/>
      <c r="Q56" s="65"/>
    </row>
    <row r="57" spans="2:17">
      <c r="B57" s="65"/>
      <c r="C57" s="65"/>
      <c r="D57" s="65"/>
      <c r="E57" s="65"/>
      <c r="F57" s="65"/>
      <c r="L57" s="65"/>
      <c r="M57" s="65"/>
      <c r="N57" s="65"/>
      <c r="O57" s="65"/>
      <c r="P57" s="65"/>
      <c r="Q57" s="65"/>
    </row>
    <row r="58" spans="2:17">
      <c r="B58" s="65"/>
      <c r="C58" s="65"/>
      <c r="D58" s="65"/>
      <c r="E58" s="65"/>
      <c r="F58" s="65"/>
      <c r="L58" s="65"/>
      <c r="M58" s="65"/>
      <c r="N58" s="65"/>
      <c r="O58" s="65"/>
      <c r="P58" s="65"/>
      <c r="Q58" s="65"/>
    </row>
    <row r="59" spans="2:17">
      <c r="B59" s="65"/>
      <c r="C59" s="65"/>
      <c r="D59" s="65"/>
      <c r="E59" s="65"/>
      <c r="F59" s="65"/>
      <c r="L59" s="65"/>
      <c r="M59" s="65"/>
      <c r="N59" s="65"/>
      <c r="O59" s="65"/>
      <c r="P59" s="65"/>
      <c r="Q59" s="65"/>
    </row>
    <row r="60" spans="2:17">
      <c r="B60" s="65"/>
      <c r="C60" s="65"/>
      <c r="D60" s="65"/>
      <c r="E60" s="65"/>
      <c r="F60" s="65"/>
      <c r="L60" s="65"/>
      <c r="M60" s="65"/>
      <c r="N60" s="65"/>
      <c r="O60" s="65"/>
      <c r="P60" s="65"/>
      <c r="Q60" s="65"/>
    </row>
    <row r="61" spans="2:17">
      <c r="B61" s="65"/>
      <c r="C61" s="65"/>
      <c r="D61" s="65"/>
      <c r="E61" s="65"/>
      <c r="F61" s="65"/>
      <c r="L61" s="65"/>
      <c r="M61" s="65"/>
      <c r="N61" s="65"/>
      <c r="O61" s="65"/>
      <c r="P61" s="65"/>
      <c r="Q61" s="65"/>
    </row>
    <row r="62" spans="2:17">
      <c r="L62" s="65"/>
      <c r="M62" s="65"/>
      <c r="N62" s="65"/>
      <c r="O62" s="65"/>
      <c r="P62" s="65"/>
      <c r="Q62" s="65"/>
    </row>
    <row r="63" spans="2:17">
      <c r="L63" s="65"/>
      <c r="M63" s="65"/>
      <c r="N63" s="65"/>
      <c r="O63" s="65"/>
      <c r="P63" s="65"/>
      <c r="Q63" s="65"/>
    </row>
    <row r="64" spans="2:17">
      <c r="L64" s="65"/>
      <c r="M64" s="65"/>
      <c r="N64" s="65"/>
      <c r="O64" s="65"/>
      <c r="P64" s="65"/>
      <c r="Q64" s="65"/>
    </row>
    <row r="65" spans="12:17">
      <c r="L65" s="65"/>
      <c r="M65" s="65"/>
      <c r="N65" s="65"/>
      <c r="O65" s="65"/>
      <c r="P65" s="65"/>
      <c r="Q65" s="65"/>
    </row>
    <row r="66" spans="12:17">
      <c r="L66" s="65"/>
      <c r="M66" s="65"/>
      <c r="N66" s="65"/>
      <c r="O66" s="65"/>
      <c r="P66" s="65"/>
      <c r="Q66" s="65"/>
    </row>
    <row r="67" spans="12:17">
      <c r="L67" s="65"/>
      <c r="M67" s="65"/>
      <c r="N67" s="65"/>
      <c r="O67" s="65"/>
    </row>
    <row r="68" spans="12:17">
      <c r="L68" s="65"/>
      <c r="M68" s="65"/>
      <c r="N68" s="65"/>
      <c r="O68" s="65"/>
    </row>
    <row r="69" spans="12:17">
      <c r="L69" s="65"/>
      <c r="M69" s="65"/>
      <c r="N69" s="65"/>
      <c r="O69" s="65"/>
    </row>
    <row r="70" spans="12:17">
      <c r="L70" s="65"/>
      <c r="M70" s="65"/>
      <c r="N70" s="65"/>
      <c r="O70" s="65"/>
    </row>
    <row r="71" spans="12:17">
      <c r="L71" s="65"/>
      <c r="M71" s="65"/>
      <c r="N71" s="65"/>
      <c r="O71" s="65"/>
    </row>
    <row r="72" spans="12:17">
      <c r="L72" s="65"/>
      <c r="M72" s="65"/>
      <c r="N72" s="65"/>
      <c r="O72" s="65"/>
    </row>
    <row r="73" spans="12:17">
      <c r="L73" s="65"/>
      <c r="M73" s="65"/>
      <c r="N73" s="65"/>
      <c r="O73" s="65"/>
    </row>
  </sheetData>
  <mergeCells count="14">
    <mergeCell ref="C4:E4"/>
    <mergeCell ref="G4:I4"/>
    <mergeCell ref="O4:Q4"/>
    <mergeCell ref="U4:W4"/>
    <mergeCell ref="AC4:AE4"/>
    <mergeCell ref="AG4:AI4"/>
    <mergeCell ref="A3:A6"/>
    <mergeCell ref="R3:R6"/>
    <mergeCell ref="A1:I1"/>
    <mergeCell ref="J1:R1"/>
    <mergeCell ref="S1:AA1"/>
    <mergeCell ref="AB1:AJ1"/>
    <mergeCell ref="F3:I3"/>
    <mergeCell ref="T3:W3"/>
  </mergeCells>
  <phoneticPr fontId="7" type="noConversion"/>
  <printOptions horizontalCentered="1" gridLines="1" gridLinesSet="0"/>
  <pageMargins left="1.2204724409448819" right="1.2204724409448819" top="1.0236220472440944" bottom="2.3622047244094491" header="0" footer="0"/>
  <pageSetup paperSize="9" scale="63" orientation="portrait" r:id="rId1"/>
  <headerFooter alignWithMargins="0"/>
  <colBreaks count="3" manualBreakCount="3">
    <brk id="9" max="1048575" man="1"/>
    <brk id="18" max="1048575" man="1"/>
    <brk id="27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view="pageBreakPreview" workbookViewId="0">
      <pane xSplit="1" ySplit="6" topLeftCell="B7" activePane="bottomRight" state="frozen"/>
      <selection activeCell="D12" sqref="D12"/>
      <selection pane="topRight" activeCell="D12" sqref="D12"/>
      <selection pane="bottomLeft" activeCell="D12" sqref="D12"/>
      <selection pane="bottomRight" activeCell="G10" sqref="G10"/>
    </sheetView>
  </sheetViews>
  <sheetFormatPr defaultRowHeight="17.25"/>
  <cols>
    <col min="1" max="1" width="14.25" style="63" customWidth="1"/>
    <col min="2" max="8" width="10" style="63" customWidth="1"/>
    <col min="9" max="9" width="11.125" style="63" customWidth="1"/>
    <col min="10" max="10" width="10" style="63" customWidth="1"/>
    <col min="11" max="11" width="11.75" style="63" customWidth="1"/>
    <col min="12" max="13" width="10" style="63" customWidth="1"/>
    <col min="14" max="14" width="11.25" style="63" customWidth="1"/>
    <col min="15" max="15" width="10" style="63" customWidth="1"/>
    <col min="16" max="16" width="16.875" style="63" customWidth="1"/>
    <col min="17" max="16384" width="9" style="63"/>
  </cols>
  <sheetData>
    <row r="1" spans="1:16" s="68" customFormat="1" ht="20.100000000000001" customHeight="1">
      <c r="A1" s="872" t="s">
        <v>447</v>
      </c>
      <c r="B1" s="872"/>
      <c r="C1" s="872"/>
      <c r="D1" s="872"/>
      <c r="E1" s="872"/>
      <c r="F1" s="872"/>
      <c r="G1" s="872"/>
      <c r="H1" s="872"/>
      <c r="I1" s="872"/>
      <c r="J1" s="872" t="s">
        <v>294</v>
      </c>
      <c r="K1" s="872"/>
      <c r="L1" s="872"/>
      <c r="M1" s="872"/>
      <c r="N1" s="872"/>
      <c r="O1" s="872"/>
      <c r="P1" s="872"/>
    </row>
    <row r="2" spans="1:16" s="42" customFormat="1" ht="20.100000000000001" customHeight="1" thickBot="1">
      <c r="A2" s="40" t="s">
        <v>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 t="s">
        <v>47</v>
      </c>
    </row>
    <row r="3" spans="1:16" s="46" customFormat="1" ht="30" customHeight="1" thickTop="1">
      <c r="A3" s="963" t="s">
        <v>293</v>
      </c>
      <c r="B3" s="937" t="s">
        <v>292</v>
      </c>
      <c r="C3" s="842"/>
      <c r="D3" s="842"/>
      <c r="E3" s="842"/>
      <c r="F3" s="842"/>
      <c r="G3" s="938"/>
      <c r="H3" s="937" t="s">
        <v>291</v>
      </c>
      <c r="I3" s="842"/>
      <c r="J3" s="937" t="s">
        <v>290</v>
      </c>
      <c r="K3" s="842"/>
      <c r="L3" s="842"/>
      <c r="M3" s="423" t="s">
        <v>289</v>
      </c>
      <c r="N3" s="44"/>
      <c r="O3" s="45"/>
      <c r="P3" s="964" t="s">
        <v>545</v>
      </c>
    </row>
    <row r="4" spans="1:16" s="46" customFormat="1" ht="21.95" customHeight="1">
      <c r="A4" s="830"/>
      <c r="B4" s="48" t="s">
        <v>725</v>
      </c>
      <c r="C4" s="48"/>
      <c r="D4" s="71" t="s">
        <v>288</v>
      </c>
      <c r="E4" s="71"/>
      <c r="F4" s="71" t="s">
        <v>287</v>
      </c>
      <c r="G4" s="71"/>
      <c r="H4" s="71" t="s">
        <v>726</v>
      </c>
      <c r="I4" s="152" t="s">
        <v>112</v>
      </c>
      <c r="J4" s="48" t="s">
        <v>727</v>
      </c>
      <c r="K4" s="71"/>
      <c r="L4" s="71" t="s">
        <v>728</v>
      </c>
      <c r="M4" s="71" t="s">
        <v>113</v>
      </c>
      <c r="N4" s="71" t="s">
        <v>114</v>
      </c>
      <c r="O4" s="71" t="s">
        <v>48</v>
      </c>
      <c r="P4" s="875"/>
    </row>
    <row r="5" spans="1:16" s="46" customFormat="1" ht="21.95" customHeight="1">
      <c r="A5" s="830"/>
      <c r="B5" s="83"/>
      <c r="C5" s="82" t="s">
        <v>400</v>
      </c>
      <c r="D5" s="43"/>
      <c r="E5" s="69" t="s">
        <v>399</v>
      </c>
      <c r="F5" s="48" t="s">
        <v>286</v>
      </c>
      <c r="G5" s="424" t="s">
        <v>199</v>
      </c>
      <c r="H5" s="425"/>
      <c r="I5" s="152"/>
      <c r="J5" s="83" t="s">
        <v>337</v>
      </c>
      <c r="K5" s="69" t="s">
        <v>399</v>
      </c>
      <c r="L5" s="83" t="s">
        <v>405</v>
      </c>
      <c r="M5" s="48" t="s">
        <v>285</v>
      </c>
      <c r="N5" s="43" t="s">
        <v>284</v>
      </c>
      <c r="O5" s="43" t="s">
        <v>283</v>
      </c>
      <c r="P5" s="875"/>
    </row>
    <row r="6" spans="1:16" s="46" customFormat="1" ht="30" customHeight="1">
      <c r="A6" s="835"/>
      <c r="B6" s="75" t="s">
        <v>282</v>
      </c>
      <c r="C6" s="75" t="s">
        <v>401</v>
      </c>
      <c r="D6" s="74" t="s">
        <v>230</v>
      </c>
      <c r="E6" s="74" t="s">
        <v>402</v>
      </c>
      <c r="F6" s="74" t="s">
        <v>281</v>
      </c>
      <c r="G6" s="426" t="s">
        <v>200</v>
      </c>
      <c r="H6" s="74" t="s">
        <v>212</v>
      </c>
      <c r="I6" s="427" t="s">
        <v>211</v>
      </c>
      <c r="J6" s="76" t="s">
        <v>210</v>
      </c>
      <c r="K6" s="364" t="s">
        <v>403</v>
      </c>
      <c r="L6" s="76" t="s">
        <v>404</v>
      </c>
      <c r="M6" s="75" t="s">
        <v>208</v>
      </c>
      <c r="N6" s="428" t="s">
        <v>209</v>
      </c>
      <c r="O6" s="45" t="s">
        <v>208</v>
      </c>
      <c r="P6" s="876"/>
    </row>
    <row r="7" spans="1:16" s="42" customFormat="1" ht="23.25" customHeight="1">
      <c r="A7" s="95">
        <v>2014</v>
      </c>
      <c r="B7" s="58">
        <v>1</v>
      </c>
      <c r="C7" s="58">
        <v>1</v>
      </c>
      <c r="D7" s="58">
        <v>0</v>
      </c>
      <c r="E7" s="58">
        <v>0</v>
      </c>
      <c r="F7" s="58">
        <v>2</v>
      </c>
      <c r="G7" s="58">
        <v>7</v>
      </c>
      <c r="H7" s="58">
        <v>2</v>
      </c>
      <c r="I7" s="58">
        <v>0</v>
      </c>
      <c r="J7" s="58">
        <v>0</v>
      </c>
      <c r="K7" s="58">
        <v>0</v>
      </c>
      <c r="L7" s="58">
        <v>0</v>
      </c>
      <c r="M7" s="58">
        <v>1</v>
      </c>
      <c r="N7" s="58">
        <v>0</v>
      </c>
      <c r="O7" s="58">
        <v>4</v>
      </c>
      <c r="P7" s="60">
        <v>2014</v>
      </c>
    </row>
    <row r="8" spans="1:16" s="42" customFormat="1" ht="23.25" customHeight="1">
      <c r="A8" s="95">
        <v>2015</v>
      </c>
      <c r="B8" s="58">
        <v>1</v>
      </c>
      <c r="C8" s="58">
        <v>1</v>
      </c>
      <c r="D8" s="58">
        <v>0</v>
      </c>
      <c r="E8" s="58">
        <v>0</v>
      </c>
      <c r="F8" s="58">
        <v>2</v>
      </c>
      <c r="G8" s="58">
        <v>7</v>
      </c>
      <c r="H8" s="58">
        <v>2</v>
      </c>
      <c r="I8" s="58">
        <v>0</v>
      </c>
      <c r="J8" s="58">
        <v>0</v>
      </c>
      <c r="K8" s="58">
        <v>0</v>
      </c>
      <c r="L8" s="58">
        <v>0</v>
      </c>
      <c r="M8" s="58">
        <v>1</v>
      </c>
      <c r="N8" s="58">
        <v>0</v>
      </c>
      <c r="O8" s="58">
        <v>4</v>
      </c>
      <c r="P8" s="60">
        <v>2015</v>
      </c>
    </row>
    <row r="9" spans="1:16" s="42" customFormat="1" ht="23.25" customHeight="1">
      <c r="A9" s="95">
        <v>2016</v>
      </c>
      <c r="B9" s="58">
        <v>1</v>
      </c>
      <c r="C9" s="58">
        <v>1</v>
      </c>
      <c r="D9" s="58">
        <v>1</v>
      </c>
      <c r="E9" s="58">
        <v>1</v>
      </c>
      <c r="F9" s="58">
        <v>2</v>
      </c>
      <c r="G9" s="58">
        <v>7</v>
      </c>
      <c r="H9" s="58">
        <v>2</v>
      </c>
      <c r="I9" s="58">
        <v>0</v>
      </c>
      <c r="J9" s="58">
        <v>0</v>
      </c>
      <c r="K9" s="58">
        <v>0</v>
      </c>
      <c r="L9" s="58">
        <v>0</v>
      </c>
      <c r="M9" s="58">
        <v>1</v>
      </c>
      <c r="N9" s="58">
        <v>0</v>
      </c>
      <c r="O9" s="58">
        <v>4</v>
      </c>
      <c r="P9" s="60">
        <v>2016</v>
      </c>
    </row>
    <row r="10" spans="1:16" s="42" customFormat="1" ht="23.25" customHeight="1">
      <c r="A10" s="95">
        <v>2017</v>
      </c>
      <c r="B10" s="58">
        <v>1</v>
      </c>
      <c r="C10" s="58">
        <v>1</v>
      </c>
      <c r="D10" s="58">
        <v>1</v>
      </c>
      <c r="E10" s="58">
        <v>1</v>
      </c>
      <c r="F10" s="58">
        <v>2</v>
      </c>
      <c r="G10" s="58">
        <v>7</v>
      </c>
      <c r="H10" s="58">
        <v>2</v>
      </c>
      <c r="I10" s="58">
        <v>0</v>
      </c>
      <c r="J10" s="58">
        <v>0</v>
      </c>
      <c r="K10" s="58">
        <v>0</v>
      </c>
      <c r="L10" s="58">
        <v>1</v>
      </c>
      <c r="M10" s="58">
        <v>1</v>
      </c>
      <c r="N10" s="58">
        <v>0</v>
      </c>
      <c r="O10" s="58">
        <v>4</v>
      </c>
      <c r="P10" s="60">
        <v>2017</v>
      </c>
    </row>
    <row r="11" spans="1:16" s="42" customFormat="1" ht="23.25" customHeight="1">
      <c r="A11" s="95">
        <v>2018</v>
      </c>
      <c r="B11" s="58">
        <v>1</v>
      </c>
      <c r="C11" s="58">
        <v>1</v>
      </c>
      <c r="D11" s="58">
        <v>2</v>
      </c>
      <c r="E11" s="58">
        <v>2</v>
      </c>
      <c r="F11" s="58">
        <v>2</v>
      </c>
      <c r="G11" s="58">
        <v>7</v>
      </c>
      <c r="H11" s="58">
        <v>2</v>
      </c>
      <c r="I11" s="58" t="s">
        <v>14</v>
      </c>
      <c r="J11" s="58" t="s">
        <v>14</v>
      </c>
      <c r="K11" s="58" t="s">
        <v>14</v>
      </c>
      <c r="L11" s="58">
        <v>1</v>
      </c>
      <c r="M11" s="58">
        <v>1</v>
      </c>
      <c r="N11" s="58" t="s">
        <v>14</v>
      </c>
      <c r="O11" s="58">
        <v>4</v>
      </c>
      <c r="P11" s="60">
        <v>2018</v>
      </c>
    </row>
    <row r="12" spans="1:16" s="42" customFormat="1" ht="23.25" customHeight="1">
      <c r="A12" s="95">
        <v>2019</v>
      </c>
      <c r="B12" s="58">
        <v>2</v>
      </c>
      <c r="C12" s="58">
        <v>2</v>
      </c>
      <c r="D12" s="58">
        <v>2</v>
      </c>
      <c r="E12" s="58">
        <v>2</v>
      </c>
      <c r="F12" s="58">
        <v>4</v>
      </c>
      <c r="G12" s="58">
        <v>10</v>
      </c>
      <c r="H12" s="58">
        <v>2</v>
      </c>
      <c r="I12" s="58">
        <v>0</v>
      </c>
      <c r="J12" s="58">
        <v>0</v>
      </c>
      <c r="K12" s="58">
        <v>0</v>
      </c>
      <c r="L12" s="58">
        <v>3</v>
      </c>
      <c r="M12" s="58">
        <v>1</v>
      </c>
      <c r="N12" s="58">
        <v>0</v>
      </c>
      <c r="O12" s="58">
        <v>4</v>
      </c>
      <c r="P12" s="60">
        <v>2019</v>
      </c>
    </row>
    <row r="13" spans="1:16" s="42" customFormat="1" ht="23.25" customHeight="1">
      <c r="A13" s="95">
        <v>2020</v>
      </c>
      <c r="B13" s="58">
        <v>0</v>
      </c>
      <c r="C13" s="58">
        <v>2</v>
      </c>
      <c r="D13" s="58">
        <v>0</v>
      </c>
      <c r="E13" s="58">
        <v>2</v>
      </c>
      <c r="F13" s="58">
        <v>4</v>
      </c>
      <c r="G13" s="58">
        <v>16</v>
      </c>
      <c r="H13" s="58">
        <v>2</v>
      </c>
      <c r="I13" s="58">
        <v>0</v>
      </c>
      <c r="J13" s="58">
        <v>0</v>
      </c>
      <c r="K13" s="58">
        <v>0</v>
      </c>
      <c r="L13" s="58">
        <v>3</v>
      </c>
      <c r="M13" s="58">
        <v>1</v>
      </c>
      <c r="N13" s="58">
        <v>0</v>
      </c>
      <c r="O13" s="58">
        <v>4</v>
      </c>
      <c r="P13" s="60">
        <v>2020</v>
      </c>
    </row>
    <row r="14" spans="1:16" s="42" customFormat="1" ht="23.25" customHeight="1">
      <c r="A14" s="95">
        <v>2021</v>
      </c>
      <c r="B14" s="58">
        <v>2</v>
      </c>
      <c r="C14" s="58">
        <v>2</v>
      </c>
      <c r="D14" s="58">
        <v>2</v>
      </c>
      <c r="E14" s="58">
        <v>2</v>
      </c>
      <c r="F14" s="58">
        <v>2</v>
      </c>
      <c r="G14" s="58">
        <v>11</v>
      </c>
      <c r="H14" s="58">
        <v>2</v>
      </c>
      <c r="I14" s="58">
        <v>0</v>
      </c>
      <c r="J14" s="58">
        <v>4</v>
      </c>
      <c r="K14" s="58">
        <v>0</v>
      </c>
      <c r="L14" s="58">
        <v>3</v>
      </c>
      <c r="M14" s="58">
        <v>1</v>
      </c>
      <c r="N14" s="58">
        <v>0</v>
      </c>
      <c r="O14" s="58">
        <v>4</v>
      </c>
      <c r="P14" s="60">
        <v>2021</v>
      </c>
    </row>
    <row r="15" spans="1:16" s="42" customFormat="1" ht="23.25" customHeight="1">
      <c r="A15" s="95">
        <v>2022</v>
      </c>
      <c r="B15" s="58">
        <v>2</v>
      </c>
      <c r="C15" s="58">
        <v>2</v>
      </c>
      <c r="D15" s="58">
        <v>2</v>
      </c>
      <c r="E15" s="58">
        <v>2</v>
      </c>
      <c r="F15" s="58">
        <v>2</v>
      </c>
      <c r="G15" s="58">
        <v>11</v>
      </c>
      <c r="H15" s="58">
        <v>3</v>
      </c>
      <c r="I15" s="58">
        <v>0</v>
      </c>
      <c r="J15" s="58">
        <v>4</v>
      </c>
      <c r="K15" s="58">
        <v>0</v>
      </c>
      <c r="L15" s="58">
        <v>5</v>
      </c>
      <c r="M15" s="58">
        <v>1</v>
      </c>
      <c r="N15" s="58">
        <v>0</v>
      </c>
      <c r="O15" s="58">
        <v>4</v>
      </c>
      <c r="P15" s="60">
        <v>2022</v>
      </c>
    </row>
    <row r="16" spans="1:16" s="61" customFormat="1" ht="23.25" customHeight="1">
      <c r="A16" s="790">
        <v>2023</v>
      </c>
      <c r="B16" s="695">
        <v>2</v>
      </c>
      <c r="C16" s="695">
        <v>2</v>
      </c>
      <c r="D16" s="695">
        <v>2</v>
      </c>
      <c r="E16" s="695">
        <v>2</v>
      </c>
      <c r="F16" s="695">
        <v>2</v>
      </c>
      <c r="G16" s="695">
        <v>11</v>
      </c>
      <c r="H16" s="695">
        <v>3</v>
      </c>
      <c r="I16" s="695">
        <v>0</v>
      </c>
      <c r="J16" s="695">
        <v>0</v>
      </c>
      <c r="K16" s="695">
        <v>0</v>
      </c>
      <c r="L16" s="695">
        <v>5</v>
      </c>
      <c r="M16" s="695">
        <v>1</v>
      </c>
      <c r="N16" s="695">
        <v>0</v>
      </c>
      <c r="O16" s="695">
        <v>4</v>
      </c>
      <c r="P16" s="791">
        <v>2023</v>
      </c>
    </row>
    <row r="17" spans="1:16" s="42" customFormat="1" ht="14.1" customHeight="1">
      <c r="A17" s="46" t="s">
        <v>441</v>
      </c>
      <c r="B17" s="46"/>
      <c r="C17" s="46"/>
      <c r="D17" s="79"/>
      <c r="E17" s="79"/>
      <c r="F17" s="79"/>
      <c r="G17" s="79"/>
      <c r="H17" s="46"/>
      <c r="I17" s="429"/>
      <c r="J17" s="79"/>
      <c r="K17" s="79"/>
      <c r="L17" s="46"/>
      <c r="M17" s="79"/>
      <c r="N17" s="46"/>
      <c r="O17" s="46"/>
      <c r="P17" s="79" t="s">
        <v>443</v>
      </c>
    </row>
    <row r="18" spans="1:16" s="673" customFormat="1" ht="25.5" customHeight="1">
      <c r="A18" s="961" t="s">
        <v>659</v>
      </c>
      <c r="B18" s="961"/>
      <c r="C18" s="961"/>
      <c r="D18" s="961"/>
      <c r="E18" s="961"/>
      <c r="F18" s="961"/>
      <c r="G18" s="961"/>
      <c r="H18" s="961"/>
      <c r="I18" s="961"/>
      <c r="J18" s="962"/>
      <c r="K18" s="962"/>
      <c r="L18" s="962"/>
      <c r="M18" s="962"/>
      <c r="N18" s="962"/>
      <c r="O18" s="962"/>
    </row>
    <row r="19" spans="1:16" s="673" customFormat="1" ht="12" customHeight="1">
      <c r="A19" s="674" t="s">
        <v>660</v>
      </c>
      <c r="B19" s="674"/>
      <c r="C19" s="674"/>
      <c r="D19" s="674"/>
      <c r="E19" s="674"/>
      <c r="F19" s="674"/>
      <c r="G19" s="674"/>
      <c r="H19" s="675"/>
      <c r="I19" s="674"/>
      <c r="J19" s="676"/>
      <c r="K19" s="674"/>
      <c r="L19" s="676"/>
      <c r="N19" s="674"/>
    </row>
    <row r="20" spans="1:16" s="673" customFormat="1" ht="12" customHeight="1">
      <c r="A20" s="674" t="s">
        <v>661</v>
      </c>
      <c r="B20" s="674"/>
      <c r="C20" s="674"/>
      <c r="D20" s="674"/>
      <c r="E20" s="674"/>
      <c r="F20" s="674"/>
      <c r="G20" s="674"/>
      <c r="H20" s="675"/>
      <c r="I20" s="674"/>
      <c r="J20" s="676"/>
      <c r="K20" s="674"/>
      <c r="L20" s="676"/>
      <c r="N20" s="674"/>
    </row>
    <row r="21" spans="1:16" ht="15" customHeight="1">
      <c r="D21" s="65"/>
      <c r="E21" s="65"/>
      <c r="F21" s="65"/>
      <c r="G21" s="65"/>
      <c r="J21" s="65"/>
      <c r="K21" s="65"/>
      <c r="M21" s="65"/>
    </row>
    <row r="22" spans="1:16" ht="15" customHeight="1">
      <c r="D22" s="65"/>
      <c r="E22" s="65"/>
      <c r="F22" s="65"/>
      <c r="G22" s="65"/>
      <c r="J22" s="65"/>
      <c r="K22" s="65"/>
      <c r="M22" s="65"/>
    </row>
    <row r="23" spans="1:16" ht="15" customHeight="1">
      <c r="D23" s="65"/>
      <c r="E23" s="65"/>
      <c r="F23" s="65"/>
      <c r="G23" s="65"/>
      <c r="J23" s="65"/>
      <c r="K23" s="65"/>
      <c r="M23" s="65"/>
    </row>
    <row r="24" spans="1:16" ht="20.25" customHeight="1">
      <c r="D24" s="65"/>
      <c r="E24" s="65"/>
      <c r="F24" s="65"/>
      <c r="G24" s="65"/>
      <c r="J24" s="65"/>
      <c r="K24" s="65"/>
      <c r="M24" s="65"/>
    </row>
    <row r="25" spans="1:16" ht="15" customHeight="1">
      <c r="D25" s="65"/>
      <c r="E25" s="65"/>
      <c r="F25" s="65"/>
      <c r="G25" s="65"/>
      <c r="J25" s="65"/>
      <c r="K25" s="65"/>
      <c r="M25" s="65"/>
    </row>
    <row r="26" spans="1:16" ht="15" customHeight="1">
      <c r="D26" s="65"/>
      <c r="E26" s="65"/>
      <c r="F26" s="65"/>
      <c r="G26" s="65"/>
      <c r="J26" s="65"/>
      <c r="K26" s="65"/>
      <c r="M26" s="65"/>
    </row>
    <row r="27" spans="1:16" ht="15" customHeight="1">
      <c r="D27" s="65"/>
      <c r="E27" s="65"/>
      <c r="F27" s="65"/>
      <c r="G27" s="65"/>
      <c r="J27" s="65"/>
      <c r="K27" s="65"/>
      <c r="M27" s="65"/>
    </row>
    <row r="28" spans="1:16" ht="15" customHeight="1">
      <c r="D28" s="65"/>
      <c r="E28" s="65"/>
      <c r="F28" s="65"/>
      <c r="G28" s="65"/>
      <c r="J28" s="65"/>
      <c r="K28" s="65"/>
      <c r="M28" s="65"/>
    </row>
    <row r="29" spans="1:16" ht="20.25" customHeight="1">
      <c r="D29" s="65"/>
      <c r="E29" s="65"/>
      <c r="F29" s="65"/>
      <c r="G29" s="65"/>
      <c r="J29" s="65"/>
      <c r="K29" s="65"/>
      <c r="M29" s="65"/>
    </row>
    <row r="30" spans="1:16" ht="15" customHeight="1">
      <c r="D30" s="65"/>
      <c r="E30" s="65"/>
      <c r="F30" s="65"/>
      <c r="G30" s="65"/>
      <c r="J30" s="65"/>
      <c r="K30" s="65"/>
      <c r="M30" s="65"/>
    </row>
    <row r="31" spans="1:16" ht="15" customHeight="1">
      <c r="D31" s="65"/>
      <c r="E31" s="65"/>
      <c r="F31" s="65"/>
      <c r="G31" s="65"/>
      <c r="J31" s="65"/>
      <c r="K31" s="65"/>
      <c r="M31" s="65"/>
    </row>
    <row r="32" spans="1:16" ht="15" customHeight="1">
      <c r="D32" s="65"/>
      <c r="E32" s="65"/>
      <c r="F32" s="65"/>
      <c r="G32" s="65"/>
      <c r="J32" s="65"/>
      <c r="K32" s="65"/>
      <c r="M32" s="65"/>
    </row>
    <row r="33" spans="4:13" ht="15" customHeight="1">
      <c r="D33" s="65"/>
      <c r="E33" s="65"/>
      <c r="F33" s="65"/>
      <c r="G33" s="65"/>
      <c r="J33" s="65"/>
      <c r="K33" s="65"/>
      <c r="M33" s="65"/>
    </row>
    <row r="34" spans="4:13" ht="20.25" customHeight="1">
      <c r="D34" s="65"/>
      <c r="E34" s="65"/>
      <c r="F34" s="65"/>
      <c r="G34" s="65"/>
      <c r="J34" s="65"/>
      <c r="K34" s="65"/>
      <c r="M34" s="65"/>
    </row>
    <row r="35" spans="4:13" ht="15" customHeight="1">
      <c r="D35" s="65"/>
      <c r="E35" s="65"/>
      <c r="F35" s="65"/>
      <c r="G35" s="65"/>
      <c r="J35" s="65"/>
      <c r="K35" s="65"/>
      <c r="M35" s="65"/>
    </row>
    <row r="36" spans="4:13" ht="15" customHeight="1">
      <c r="M36" s="65"/>
    </row>
    <row r="37" spans="4:13" ht="15" customHeight="1">
      <c r="M37" s="65"/>
    </row>
    <row r="38" spans="4:13" ht="15" customHeight="1">
      <c r="M38" s="65"/>
    </row>
    <row r="39" spans="4:13" ht="15" customHeight="1">
      <c r="M39" s="65"/>
    </row>
    <row r="40" spans="4:13" ht="5.25" customHeight="1">
      <c r="M40" s="65"/>
    </row>
    <row r="41" spans="4:13" ht="15.75" customHeight="1">
      <c r="M41" s="65"/>
    </row>
    <row r="42" spans="4:13" ht="15.75" customHeight="1">
      <c r="M42" s="65"/>
    </row>
    <row r="43" spans="4:13">
      <c r="M43" s="65"/>
    </row>
    <row r="44" spans="4:13">
      <c r="M44" s="65"/>
    </row>
    <row r="45" spans="4:13">
      <c r="M45" s="65"/>
    </row>
    <row r="46" spans="4:13">
      <c r="M46" s="65"/>
    </row>
    <row r="47" spans="4:13">
      <c r="M47" s="65"/>
    </row>
    <row r="48" spans="4:13">
      <c r="M48" s="65"/>
    </row>
    <row r="49" spans="13:13">
      <c r="M49" s="65"/>
    </row>
    <row r="50" spans="13:13">
      <c r="M50" s="65"/>
    </row>
    <row r="51" spans="13:13">
      <c r="M51" s="65"/>
    </row>
    <row r="52" spans="13:13">
      <c r="M52" s="65"/>
    </row>
    <row r="53" spans="13:13">
      <c r="M53" s="65"/>
    </row>
    <row r="54" spans="13:13">
      <c r="M54" s="65"/>
    </row>
    <row r="55" spans="13:13">
      <c r="M55" s="65"/>
    </row>
    <row r="56" spans="13:13">
      <c r="M56" s="65"/>
    </row>
    <row r="57" spans="13:13">
      <c r="M57" s="65"/>
    </row>
    <row r="58" spans="13:13">
      <c r="M58" s="65"/>
    </row>
    <row r="59" spans="13:13">
      <c r="M59" s="65"/>
    </row>
    <row r="60" spans="13:13">
      <c r="M60" s="65"/>
    </row>
    <row r="61" spans="13:13">
      <c r="M61" s="65"/>
    </row>
    <row r="62" spans="13:13">
      <c r="M62" s="65"/>
    </row>
  </sheetData>
  <mergeCells count="9">
    <mergeCell ref="A18:I18"/>
    <mergeCell ref="J18:O18"/>
    <mergeCell ref="J1:P1"/>
    <mergeCell ref="A1:I1"/>
    <mergeCell ref="A3:A6"/>
    <mergeCell ref="H3:I3"/>
    <mergeCell ref="P3:P6"/>
    <mergeCell ref="B3:G3"/>
    <mergeCell ref="J3:L3"/>
  </mergeCells>
  <phoneticPr fontId="7" type="noConversion"/>
  <printOptions horizontalCentered="1"/>
  <pageMargins left="1.2204724409448819" right="1.2204724409448819" top="1.0236220472440944" bottom="2.3622047244094491" header="0" footer="0"/>
  <pageSetup paperSize="9" scale="73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27"/>
  <sheetViews>
    <sheetView view="pageBreakPreview" topLeftCell="A2" zoomScaleNormal="100" zoomScaleSheetLayoutView="100" workbookViewId="0">
      <pane xSplit="1" ySplit="5" topLeftCell="B7" activePane="bottomRight" state="frozen"/>
      <selection activeCell="A2" sqref="A2"/>
      <selection pane="topRight" activeCell="B2" sqref="B2"/>
      <selection pane="bottomLeft" activeCell="A7" sqref="A7"/>
      <selection pane="bottomRight" activeCell="M16" sqref="M16"/>
    </sheetView>
  </sheetViews>
  <sheetFormatPr defaultRowHeight="17.25"/>
  <cols>
    <col min="1" max="1" width="7.25" style="470" customWidth="1"/>
    <col min="2" max="2" width="5.75" style="470" customWidth="1"/>
    <col min="3" max="4" width="5.75" style="468" customWidth="1"/>
    <col min="5" max="5" width="5.75" style="472" customWidth="1"/>
    <col min="6" max="8" width="5.75" style="470" customWidth="1"/>
    <col min="9" max="9" width="7.25" style="470" customWidth="1"/>
    <col min="10" max="10" width="5.875" style="470" customWidth="1"/>
    <col min="11" max="13" width="5.875" style="468" customWidth="1"/>
    <col min="14" max="16" width="5.875" style="472" customWidth="1"/>
    <col min="17" max="25" width="5.875" style="470" customWidth="1"/>
    <col min="26" max="26" width="6.75" style="471" customWidth="1"/>
    <col min="27" max="27" width="6.75" style="434" customWidth="1"/>
    <col min="28" max="45" width="6.125" style="434" customWidth="1"/>
    <col min="46" max="48" width="6.5" style="434" customWidth="1"/>
    <col min="49" max="49" width="7.125" style="434" customWidth="1"/>
    <col min="50" max="16384" width="9" style="434"/>
  </cols>
  <sheetData>
    <row r="1" spans="1:49" ht="9.9499999999999993" hidden="1" customHeight="1">
      <c r="A1" s="430"/>
      <c r="B1" s="430"/>
      <c r="C1" s="431"/>
      <c r="D1" s="431"/>
      <c r="E1" s="432"/>
      <c r="F1" s="430"/>
      <c r="G1" s="430"/>
      <c r="H1" s="430"/>
      <c r="I1" s="430"/>
      <c r="J1" s="430"/>
      <c r="K1" s="431"/>
      <c r="L1" s="431"/>
      <c r="M1" s="431"/>
      <c r="N1" s="432"/>
      <c r="O1" s="432"/>
      <c r="P1" s="432"/>
      <c r="Q1" s="430"/>
      <c r="R1" s="430"/>
      <c r="S1" s="430"/>
      <c r="T1" s="430"/>
      <c r="U1" s="430"/>
      <c r="V1" s="430"/>
      <c r="W1" s="430"/>
      <c r="X1" s="430"/>
      <c r="Y1" s="430"/>
      <c r="Z1" s="433"/>
    </row>
    <row r="2" spans="1:49" s="435" customFormat="1" ht="20.100000000000001" customHeight="1">
      <c r="A2" s="977" t="s">
        <v>760</v>
      </c>
      <c r="B2" s="977"/>
      <c r="C2" s="977"/>
      <c r="D2" s="977"/>
      <c r="E2" s="977"/>
      <c r="F2" s="977"/>
      <c r="G2" s="977"/>
      <c r="H2" s="977"/>
      <c r="I2" s="977"/>
      <c r="J2" s="977" t="s">
        <v>321</v>
      </c>
      <c r="K2" s="977"/>
      <c r="L2" s="977"/>
      <c r="M2" s="977"/>
      <c r="N2" s="977"/>
      <c r="O2" s="977"/>
      <c r="P2" s="977"/>
      <c r="Q2" s="977"/>
      <c r="R2" s="977"/>
      <c r="S2" s="977"/>
      <c r="T2" s="977"/>
      <c r="U2" s="977"/>
      <c r="V2" s="977"/>
      <c r="W2" s="977"/>
      <c r="X2" s="977"/>
      <c r="Y2" s="977"/>
      <c r="Z2" s="977"/>
      <c r="AA2" s="977" t="s">
        <v>761</v>
      </c>
      <c r="AB2" s="977"/>
      <c r="AC2" s="977"/>
      <c r="AD2" s="977"/>
      <c r="AE2" s="977"/>
      <c r="AF2" s="977"/>
      <c r="AG2" s="977"/>
      <c r="AH2" s="977"/>
      <c r="AI2" s="977" t="s">
        <v>309</v>
      </c>
      <c r="AJ2" s="977"/>
      <c r="AK2" s="977"/>
      <c r="AL2" s="977"/>
      <c r="AM2" s="977"/>
      <c r="AN2" s="977"/>
      <c r="AO2" s="977"/>
      <c r="AP2" s="977"/>
      <c r="AQ2" s="977"/>
      <c r="AR2" s="977"/>
      <c r="AS2" s="977"/>
      <c r="AT2" s="977"/>
      <c r="AU2" s="977"/>
      <c r="AV2" s="977"/>
      <c r="AW2" s="977"/>
    </row>
    <row r="3" spans="1:49" s="441" customFormat="1" ht="20.100000000000001" customHeight="1" thickBot="1">
      <c r="A3" s="436" t="s">
        <v>537</v>
      </c>
      <c r="B3" s="436"/>
      <c r="C3" s="437"/>
      <c r="D3" s="437"/>
      <c r="E3" s="438"/>
      <c r="F3" s="436"/>
      <c r="G3" s="436"/>
      <c r="H3" s="439"/>
      <c r="I3" s="439"/>
      <c r="J3" s="436"/>
      <c r="K3" s="437"/>
      <c r="L3" s="437"/>
      <c r="M3" s="468"/>
      <c r="N3" s="438"/>
      <c r="O3" s="438"/>
      <c r="P3" s="438"/>
      <c r="Q3" s="436"/>
      <c r="R3" s="436"/>
      <c r="S3" s="439"/>
      <c r="T3" s="439"/>
      <c r="U3" s="436"/>
      <c r="V3" s="439"/>
      <c r="W3" s="439"/>
      <c r="X3" s="440"/>
      <c r="Y3" s="440"/>
      <c r="Z3" s="440" t="s">
        <v>538</v>
      </c>
      <c r="AA3" s="436" t="s">
        <v>537</v>
      </c>
      <c r="AB3" s="438"/>
      <c r="AC3" s="436"/>
      <c r="AD3" s="436"/>
      <c r="AE3" s="439"/>
      <c r="AF3" s="439"/>
      <c r="AG3" s="436"/>
      <c r="AH3" s="437"/>
      <c r="AI3" s="437"/>
      <c r="AJ3" s="438"/>
      <c r="AK3" s="438"/>
      <c r="AL3" s="438"/>
      <c r="AM3" s="436"/>
      <c r="AN3" s="436"/>
      <c r="AO3" s="439"/>
      <c r="AP3" s="439"/>
      <c r="AQ3" s="439"/>
      <c r="AR3" s="439"/>
      <c r="AS3" s="439"/>
      <c r="AT3" s="436"/>
      <c r="AU3" s="437"/>
      <c r="AV3" s="437"/>
      <c r="AW3" s="440" t="s">
        <v>538</v>
      </c>
    </row>
    <row r="4" spans="1:49" s="445" customFormat="1" ht="42" customHeight="1" thickTop="1">
      <c r="A4" s="442"/>
      <c r="B4" s="978" t="s">
        <v>316</v>
      </c>
      <c r="C4" s="979"/>
      <c r="D4" s="979"/>
      <c r="E4" s="979"/>
      <c r="F4" s="979"/>
      <c r="G4" s="979"/>
      <c r="H4" s="979"/>
      <c r="I4" s="980"/>
      <c r="J4" s="970" t="s">
        <v>437</v>
      </c>
      <c r="K4" s="971"/>
      <c r="L4" s="971"/>
      <c r="M4" s="971"/>
      <c r="N4" s="971"/>
      <c r="O4" s="971"/>
      <c r="P4" s="971"/>
      <c r="Q4" s="971"/>
      <c r="R4" s="971"/>
      <c r="S4" s="971"/>
      <c r="T4" s="971"/>
      <c r="U4" s="971"/>
      <c r="V4" s="971"/>
      <c r="W4" s="971"/>
      <c r="X4" s="971"/>
      <c r="Y4" s="972"/>
      <c r="Z4" s="641"/>
      <c r="AA4" s="983" t="s">
        <v>539</v>
      </c>
      <c r="AB4" s="978" t="s">
        <v>308</v>
      </c>
      <c r="AC4" s="979"/>
      <c r="AD4" s="979"/>
      <c r="AE4" s="979"/>
      <c r="AF4" s="979"/>
      <c r="AG4" s="979"/>
      <c r="AH4" s="980"/>
      <c r="AI4" s="970" t="s">
        <v>303</v>
      </c>
      <c r="AJ4" s="971"/>
      <c r="AK4" s="971"/>
      <c r="AL4" s="971"/>
      <c r="AM4" s="971"/>
      <c r="AN4" s="971"/>
      <c r="AO4" s="971"/>
      <c r="AP4" s="971"/>
      <c r="AQ4" s="971"/>
      <c r="AR4" s="971"/>
      <c r="AS4" s="972"/>
      <c r="AT4" s="443" t="s">
        <v>414</v>
      </c>
      <c r="AU4" s="444"/>
      <c r="AV4" s="444"/>
      <c r="AW4" s="641"/>
    </row>
    <row r="5" spans="1:49" s="445" customFormat="1" ht="52.5" customHeight="1">
      <c r="A5" s="442" t="s">
        <v>539</v>
      </c>
      <c r="B5" s="973" t="s">
        <v>630</v>
      </c>
      <c r="C5" s="973" t="s">
        <v>540</v>
      </c>
      <c r="D5" s="973" t="s">
        <v>320</v>
      </c>
      <c r="E5" s="973" t="s">
        <v>319</v>
      </c>
      <c r="F5" s="967" t="s">
        <v>627</v>
      </c>
      <c r="G5" s="967" t="s">
        <v>541</v>
      </c>
      <c r="H5" s="967" t="s">
        <v>318</v>
      </c>
      <c r="I5" s="981" t="s">
        <v>409</v>
      </c>
      <c r="J5" s="975" t="s">
        <v>315</v>
      </c>
      <c r="K5" s="976"/>
      <c r="L5" s="976"/>
      <c r="M5" s="967" t="s">
        <v>730</v>
      </c>
      <c r="N5" s="969" t="s">
        <v>629</v>
      </c>
      <c r="O5" s="967" t="s">
        <v>731</v>
      </c>
      <c r="P5" s="967" t="s">
        <v>732</v>
      </c>
      <c r="Q5" s="969" t="s">
        <v>314</v>
      </c>
      <c r="R5" s="969" t="s">
        <v>313</v>
      </c>
      <c r="S5" s="969" t="s">
        <v>312</v>
      </c>
      <c r="T5" s="969" t="s">
        <v>311</v>
      </c>
      <c r="U5" s="969" t="s">
        <v>307</v>
      </c>
      <c r="V5" s="969" t="s">
        <v>406</v>
      </c>
      <c r="W5" s="969" t="s">
        <v>407</v>
      </c>
      <c r="X5" s="967" t="s">
        <v>734</v>
      </c>
      <c r="Y5" s="967" t="s">
        <v>733</v>
      </c>
      <c r="Z5" s="446" t="s">
        <v>317</v>
      </c>
      <c r="AA5" s="984"/>
      <c r="AB5" s="969" t="s">
        <v>408</v>
      </c>
      <c r="AC5" s="969" t="s">
        <v>306</v>
      </c>
      <c r="AD5" s="969" t="s">
        <v>542</v>
      </c>
      <c r="AE5" s="986" t="s">
        <v>305</v>
      </c>
      <c r="AF5" s="986" t="s">
        <v>304</v>
      </c>
      <c r="AG5" s="969" t="s">
        <v>302</v>
      </c>
      <c r="AH5" s="969" t="s">
        <v>301</v>
      </c>
      <c r="AI5" s="969" t="s">
        <v>300</v>
      </c>
      <c r="AJ5" s="969" t="s">
        <v>299</v>
      </c>
      <c r="AK5" s="967" t="s">
        <v>604</v>
      </c>
      <c r="AL5" s="814" t="s">
        <v>759</v>
      </c>
      <c r="AM5" s="969" t="s">
        <v>298</v>
      </c>
      <c r="AN5" s="969" t="s">
        <v>297</v>
      </c>
      <c r="AO5" s="969" t="s">
        <v>296</v>
      </c>
      <c r="AP5" s="969" t="s">
        <v>295</v>
      </c>
      <c r="AQ5" s="969" t="s">
        <v>413</v>
      </c>
      <c r="AR5" s="814" t="s">
        <v>812</v>
      </c>
      <c r="AS5" s="814" t="s">
        <v>811</v>
      </c>
      <c r="AT5" s="967" t="s">
        <v>410</v>
      </c>
      <c r="AU5" s="967" t="s">
        <v>411</v>
      </c>
      <c r="AV5" s="965" t="s">
        <v>412</v>
      </c>
      <c r="AW5" s="446" t="s">
        <v>317</v>
      </c>
    </row>
    <row r="6" spans="1:49" s="445" customFormat="1" ht="52.5" customHeight="1">
      <c r="A6" s="447"/>
      <c r="B6" s="974"/>
      <c r="C6" s="974"/>
      <c r="D6" s="974"/>
      <c r="E6" s="974"/>
      <c r="F6" s="968"/>
      <c r="G6" s="968"/>
      <c r="H6" s="968"/>
      <c r="I6" s="982"/>
      <c r="J6" s="448" t="s">
        <v>543</v>
      </c>
      <c r="K6" s="604" t="s">
        <v>544</v>
      </c>
      <c r="L6" s="567" t="s">
        <v>310</v>
      </c>
      <c r="M6" s="968"/>
      <c r="N6" s="969"/>
      <c r="O6" s="968"/>
      <c r="P6" s="968"/>
      <c r="Q6" s="969"/>
      <c r="R6" s="969"/>
      <c r="S6" s="969"/>
      <c r="T6" s="969"/>
      <c r="U6" s="969"/>
      <c r="V6" s="969"/>
      <c r="W6" s="969"/>
      <c r="X6" s="968"/>
      <c r="Y6" s="968"/>
      <c r="Z6" s="449"/>
      <c r="AA6" s="985"/>
      <c r="AB6" s="969"/>
      <c r="AC6" s="969"/>
      <c r="AD6" s="969"/>
      <c r="AE6" s="986"/>
      <c r="AF6" s="986"/>
      <c r="AG6" s="969"/>
      <c r="AH6" s="969"/>
      <c r="AI6" s="969"/>
      <c r="AJ6" s="969"/>
      <c r="AK6" s="968"/>
      <c r="AL6" s="815" t="s">
        <v>663</v>
      </c>
      <c r="AM6" s="969"/>
      <c r="AN6" s="969"/>
      <c r="AO6" s="969"/>
      <c r="AP6" s="969"/>
      <c r="AQ6" s="969"/>
      <c r="AR6" s="815" t="s">
        <v>808</v>
      </c>
      <c r="AS6" s="815" t="s">
        <v>809</v>
      </c>
      <c r="AT6" s="968"/>
      <c r="AU6" s="968"/>
      <c r="AV6" s="966"/>
      <c r="AW6" s="449"/>
    </row>
    <row r="7" spans="1:49" s="445" customFormat="1" ht="30" customHeight="1">
      <c r="A7" s="450">
        <v>2014</v>
      </c>
      <c r="B7" s="451">
        <v>2</v>
      </c>
      <c r="C7" s="452">
        <v>6</v>
      </c>
      <c r="D7" s="453">
        <v>0</v>
      </c>
      <c r="E7" s="208">
        <v>3</v>
      </c>
      <c r="F7" s="451">
        <v>0</v>
      </c>
      <c r="G7" s="451">
        <v>7</v>
      </c>
      <c r="H7" s="451">
        <v>0</v>
      </c>
      <c r="I7" s="451">
        <v>57</v>
      </c>
      <c r="J7" s="451">
        <v>4</v>
      </c>
      <c r="K7" s="452">
        <v>0</v>
      </c>
      <c r="L7" s="453">
        <v>4</v>
      </c>
      <c r="M7" s="453" t="s">
        <v>365</v>
      </c>
      <c r="N7" s="208">
        <v>1</v>
      </c>
      <c r="O7" s="453" t="s">
        <v>365</v>
      </c>
      <c r="P7" s="453" t="s">
        <v>365</v>
      </c>
      <c r="Q7" s="451">
        <v>1</v>
      </c>
      <c r="R7" s="451">
        <v>0</v>
      </c>
      <c r="S7" s="451">
        <v>0</v>
      </c>
      <c r="T7" s="451">
        <v>1</v>
      </c>
      <c r="U7" s="451">
        <v>0</v>
      </c>
      <c r="V7" s="452">
        <v>0</v>
      </c>
      <c r="W7" s="453">
        <v>0</v>
      </c>
      <c r="X7" s="453"/>
      <c r="Y7" s="453" t="s">
        <v>365</v>
      </c>
      <c r="Z7" s="455">
        <v>2014</v>
      </c>
      <c r="AA7" s="450">
        <v>2014</v>
      </c>
      <c r="AB7" s="208">
        <v>0</v>
      </c>
      <c r="AC7" s="451">
        <v>0</v>
      </c>
      <c r="AD7" s="451">
        <v>0</v>
      </c>
      <c r="AE7" s="451">
        <v>0</v>
      </c>
      <c r="AF7" s="451">
        <v>3</v>
      </c>
      <c r="AG7" s="451">
        <v>0</v>
      </c>
      <c r="AH7" s="452">
        <v>11</v>
      </c>
      <c r="AI7" s="453">
        <v>79</v>
      </c>
      <c r="AJ7" s="208">
        <v>26</v>
      </c>
      <c r="AK7" s="453" t="s">
        <v>365</v>
      </c>
      <c r="AL7" s="453">
        <v>0</v>
      </c>
      <c r="AM7" s="451">
        <v>16</v>
      </c>
      <c r="AN7" s="451">
        <v>102</v>
      </c>
      <c r="AO7" s="451">
        <v>4</v>
      </c>
      <c r="AP7" s="451">
        <v>0</v>
      </c>
      <c r="AQ7" s="451">
        <v>3</v>
      </c>
      <c r="AR7" s="451"/>
      <c r="AS7" s="451"/>
      <c r="AT7" s="451">
        <v>3</v>
      </c>
      <c r="AU7" s="452">
        <v>0</v>
      </c>
      <c r="AV7" s="453">
        <v>0</v>
      </c>
      <c r="AW7" s="455">
        <v>2014</v>
      </c>
    </row>
    <row r="8" spans="1:49" s="445" customFormat="1" ht="30" customHeight="1">
      <c r="A8" s="450">
        <v>2015</v>
      </c>
      <c r="B8" s="451">
        <v>2</v>
      </c>
      <c r="C8" s="452">
        <v>7</v>
      </c>
      <c r="D8" s="453">
        <v>0</v>
      </c>
      <c r="E8" s="208">
        <v>3</v>
      </c>
      <c r="F8" s="451">
        <v>0</v>
      </c>
      <c r="G8" s="451">
        <v>7</v>
      </c>
      <c r="H8" s="451">
        <v>0</v>
      </c>
      <c r="I8" s="451">
        <v>57</v>
      </c>
      <c r="J8" s="451">
        <v>4</v>
      </c>
      <c r="K8" s="452">
        <v>0</v>
      </c>
      <c r="L8" s="453">
        <v>4</v>
      </c>
      <c r="M8" s="453" t="s">
        <v>365</v>
      </c>
      <c r="N8" s="208">
        <v>3</v>
      </c>
      <c r="O8" s="453" t="s">
        <v>365</v>
      </c>
      <c r="P8" s="453" t="s">
        <v>365</v>
      </c>
      <c r="Q8" s="451">
        <v>1</v>
      </c>
      <c r="R8" s="451">
        <v>0</v>
      </c>
      <c r="S8" s="451">
        <v>0</v>
      </c>
      <c r="T8" s="451">
        <v>1</v>
      </c>
      <c r="U8" s="451">
        <v>0</v>
      </c>
      <c r="V8" s="452">
        <v>0</v>
      </c>
      <c r="W8" s="453">
        <v>0</v>
      </c>
      <c r="X8" s="453"/>
      <c r="Y8" s="453" t="s">
        <v>365</v>
      </c>
      <c r="Z8" s="455">
        <v>2015</v>
      </c>
      <c r="AA8" s="450">
        <v>2015</v>
      </c>
      <c r="AB8" s="208">
        <v>0</v>
      </c>
      <c r="AC8" s="451">
        <v>0</v>
      </c>
      <c r="AD8" s="451">
        <v>0</v>
      </c>
      <c r="AE8" s="451">
        <v>0</v>
      </c>
      <c r="AF8" s="451">
        <v>3</v>
      </c>
      <c r="AG8" s="451">
        <v>0</v>
      </c>
      <c r="AH8" s="452">
        <v>11</v>
      </c>
      <c r="AI8" s="453">
        <v>80</v>
      </c>
      <c r="AJ8" s="208">
        <v>30</v>
      </c>
      <c r="AK8" s="453" t="s">
        <v>365</v>
      </c>
      <c r="AL8" s="453">
        <v>0</v>
      </c>
      <c r="AM8" s="451">
        <v>19</v>
      </c>
      <c r="AN8" s="451">
        <v>105</v>
      </c>
      <c r="AO8" s="451">
        <v>4</v>
      </c>
      <c r="AP8" s="451">
        <v>1</v>
      </c>
      <c r="AQ8" s="451">
        <v>2</v>
      </c>
      <c r="AR8" s="451"/>
      <c r="AS8" s="451"/>
      <c r="AT8" s="451">
        <v>3</v>
      </c>
      <c r="AU8" s="452">
        <v>0</v>
      </c>
      <c r="AV8" s="453">
        <v>0</v>
      </c>
      <c r="AW8" s="455">
        <v>2015</v>
      </c>
    </row>
    <row r="9" spans="1:49" s="445" customFormat="1" ht="30" customHeight="1">
      <c r="A9" s="450">
        <v>2016</v>
      </c>
      <c r="B9" s="451">
        <v>2</v>
      </c>
      <c r="C9" s="452">
        <v>7</v>
      </c>
      <c r="D9" s="453">
        <v>0</v>
      </c>
      <c r="E9" s="208">
        <v>4</v>
      </c>
      <c r="F9" s="451">
        <v>0</v>
      </c>
      <c r="G9" s="451">
        <v>8</v>
      </c>
      <c r="H9" s="451">
        <v>0</v>
      </c>
      <c r="I9" s="451">
        <v>78</v>
      </c>
      <c r="J9" s="451">
        <v>4</v>
      </c>
      <c r="K9" s="452">
        <v>0</v>
      </c>
      <c r="L9" s="453">
        <v>4</v>
      </c>
      <c r="M9" s="453" t="s">
        <v>365</v>
      </c>
      <c r="N9" s="208">
        <v>3</v>
      </c>
      <c r="O9" s="453" t="s">
        <v>365</v>
      </c>
      <c r="P9" s="453" t="s">
        <v>365</v>
      </c>
      <c r="Q9" s="451">
        <v>1</v>
      </c>
      <c r="R9" s="451">
        <v>0</v>
      </c>
      <c r="S9" s="451">
        <v>0</v>
      </c>
      <c r="T9" s="451">
        <v>1</v>
      </c>
      <c r="U9" s="451">
        <v>0</v>
      </c>
      <c r="V9" s="452">
        <v>0</v>
      </c>
      <c r="W9" s="453">
        <v>0</v>
      </c>
      <c r="X9" s="453"/>
      <c r="Y9" s="453" t="s">
        <v>365</v>
      </c>
      <c r="Z9" s="455">
        <v>2016</v>
      </c>
      <c r="AA9" s="450">
        <v>2016</v>
      </c>
      <c r="AB9" s="208">
        <v>0</v>
      </c>
      <c r="AC9" s="451">
        <v>0</v>
      </c>
      <c r="AD9" s="451">
        <v>0</v>
      </c>
      <c r="AE9" s="451">
        <v>0</v>
      </c>
      <c r="AF9" s="451">
        <v>3</v>
      </c>
      <c r="AG9" s="451">
        <v>0</v>
      </c>
      <c r="AH9" s="452">
        <v>11</v>
      </c>
      <c r="AI9" s="453">
        <v>82</v>
      </c>
      <c r="AJ9" s="208">
        <v>42</v>
      </c>
      <c r="AK9" s="453" t="s">
        <v>365</v>
      </c>
      <c r="AL9" s="453">
        <v>0</v>
      </c>
      <c r="AM9" s="451">
        <v>21</v>
      </c>
      <c r="AN9" s="451">
        <v>108</v>
      </c>
      <c r="AO9" s="451">
        <v>5</v>
      </c>
      <c r="AP9" s="451">
        <v>0</v>
      </c>
      <c r="AQ9" s="451">
        <v>2</v>
      </c>
      <c r="AR9" s="451"/>
      <c r="AS9" s="451"/>
      <c r="AT9" s="451">
        <v>3</v>
      </c>
      <c r="AU9" s="452">
        <v>0</v>
      </c>
      <c r="AV9" s="453">
        <v>0</v>
      </c>
      <c r="AW9" s="455">
        <v>2016</v>
      </c>
    </row>
    <row r="10" spans="1:49" s="445" customFormat="1" ht="30" customHeight="1">
      <c r="A10" s="450">
        <v>2017</v>
      </c>
      <c r="B10" s="451">
        <v>2</v>
      </c>
      <c r="C10" s="452">
        <v>7</v>
      </c>
      <c r="D10" s="453">
        <v>0</v>
      </c>
      <c r="E10" s="208">
        <v>4</v>
      </c>
      <c r="F10" s="451">
        <v>0</v>
      </c>
      <c r="G10" s="451">
        <v>8</v>
      </c>
      <c r="H10" s="451">
        <v>0</v>
      </c>
      <c r="I10" s="451">
        <v>71</v>
      </c>
      <c r="J10" s="451">
        <v>4</v>
      </c>
      <c r="K10" s="452">
        <v>0</v>
      </c>
      <c r="L10" s="453">
        <v>4</v>
      </c>
      <c r="M10" s="453" t="s">
        <v>365</v>
      </c>
      <c r="N10" s="208">
        <v>3</v>
      </c>
      <c r="O10" s="453" t="s">
        <v>628</v>
      </c>
      <c r="P10" s="453" t="s">
        <v>365</v>
      </c>
      <c r="Q10" s="451">
        <v>1</v>
      </c>
      <c r="R10" s="451">
        <v>0</v>
      </c>
      <c r="S10" s="451">
        <v>0</v>
      </c>
      <c r="T10" s="451">
        <v>1</v>
      </c>
      <c r="U10" s="451">
        <v>0</v>
      </c>
      <c r="V10" s="452">
        <v>0</v>
      </c>
      <c r="W10" s="453">
        <v>0</v>
      </c>
      <c r="X10" s="453"/>
      <c r="Y10" s="453" t="s">
        <v>365</v>
      </c>
      <c r="Z10" s="455">
        <v>2017</v>
      </c>
      <c r="AA10" s="450">
        <v>2017</v>
      </c>
      <c r="AB10" s="208">
        <v>0</v>
      </c>
      <c r="AC10" s="451">
        <v>0</v>
      </c>
      <c r="AD10" s="451">
        <v>0</v>
      </c>
      <c r="AE10" s="451">
        <v>0</v>
      </c>
      <c r="AF10" s="451">
        <v>3</v>
      </c>
      <c r="AG10" s="451">
        <v>0</v>
      </c>
      <c r="AH10" s="452">
        <v>11</v>
      </c>
      <c r="AI10" s="453">
        <v>82</v>
      </c>
      <c r="AJ10" s="208">
        <v>40</v>
      </c>
      <c r="AK10" s="453" t="s">
        <v>365</v>
      </c>
      <c r="AL10" s="453">
        <v>0</v>
      </c>
      <c r="AM10" s="451">
        <v>21</v>
      </c>
      <c r="AN10" s="451">
        <v>108</v>
      </c>
      <c r="AO10" s="451">
        <v>5</v>
      </c>
      <c r="AP10" s="451">
        <v>0</v>
      </c>
      <c r="AQ10" s="451">
        <v>2</v>
      </c>
      <c r="AR10" s="451"/>
      <c r="AS10" s="451"/>
      <c r="AT10" s="451">
        <v>3</v>
      </c>
      <c r="AU10" s="453">
        <v>0</v>
      </c>
      <c r="AV10" s="453">
        <v>0</v>
      </c>
      <c r="AW10" s="455">
        <v>2017</v>
      </c>
    </row>
    <row r="11" spans="1:49" s="445" customFormat="1" ht="30" customHeight="1">
      <c r="A11" s="450">
        <v>2018</v>
      </c>
      <c r="B11" s="451">
        <v>2</v>
      </c>
      <c r="C11" s="452">
        <v>9</v>
      </c>
      <c r="D11" s="453" t="s">
        <v>14</v>
      </c>
      <c r="E11" s="208">
        <v>4</v>
      </c>
      <c r="F11" s="451" t="s">
        <v>14</v>
      </c>
      <c r="G11" s="451">
        <v>8</v>
      </c>
      <c r="H11" s="451" t="s">
        <v>14</v>
      </c>
      <c r="I11" s="451">
        <v>115</v>
      </c>
      <c r="J11" s="451">
        <v>5</v>
      </c>
      <c r="K11" s="452" t="s">
        <v>14</v>
      </c>
      <c r="L11" s="453">
        <v>4</v>
      </c>
      <c r="M11" s="453" t="s">
        <v>365</v>
      </c>
      <c r="N11" s="208">
        <v>3</v>
      </c>
      <c r="O11" s="453" t="s">
        <v>365</v>
      </c>
      <c r="P11" s="453" t="s">
        <v>365</v>
      </c>
      <c r="Q11" s="451">
        <v>1</v>
      </c>
      <c r="R11" s="451" t="s">
        <v>14</v>
      </c>
      <c r="S11" s="451" t="s">
        <v>14</v>
      </c>
      <c r="T11" s="451">
        <v>1</v>
      </c>
      <c r="U11" s="451" t="s">
        <v>14</v>
      </c>
      <c r="V11" s="452" t="s">
        <v>14</v>
      </c>
      <c r="W11" s="453" t="s">
        <v>14</v>
      </c>
      <c r="X11" s="453"/>
      <c r="Y11" s="453" t="s">
        <v>365</v>
      </c>
      <c r="Z11" s="455">
        <v>2018</v>
      </c>
      <c r="AA11" s="450">
        <v>2018</v>
      </c>
      <c r="AB11" s="208" t="s">
        <v>14</v>
      </c>
      <c r="AC11" s="451" t="s">
        <v>14</v>
      </c>
      <c r="AD11" s="451" t="s">
        <v>14</v>
      </c>
      <c r="AE11" s="451" t="s">
        <v>14</v>
      </c>
      <c r="AF11" s="451">
        <v>3</v>
      </c>
      <c r="AG11" s="451" t="s">
        <v>14</v>
      </c>
      <c r="AH11" s="452">
        <v>12</v>
      </c>
      <c r="AI11" s="453">
        <v>66</v>
      </c>
      <c r="AJ11" s="208">
        <v>47</v>
      </c>
      <c r="AK11" s="453" t="s">
        <v>365</v>
      </c>
      <c r="AL11" s="453">
        <v>0</v>
      </c>
      <c r="AM11" s="451">
        <v>21</v>
      </c>
      <c r="AN11" s="451">
        <v>111</v>
      </c>
      <c r="AO11" s="451">
        <v>4</v>
      </c>
      <c r="AP11" s="451" t="s">
        <v>14</v>
      </c>
      <c r="AQ11" s="451">
        <v>1</v>
      </c>
      <c r="AR11" s="451"/>
      <c r="AS11" s="451"/>
      <c r="AT11" s="451">
        <v>3</v>
      </c>
      <c r="AU11" s="453" t="s">
        <v>14</v>
      </c>
      <c r="AV11" s="453" t="s">
        <v>14</v>
      </c>
      <c r="AW11" s="455">
        <v>2018</v>
      </c>
    </row>
    <row r="12" spans="1:49" s="445" customFormat="1" ht="30" customHeight="1">
      <c r="A12" s="450">
        <v>2019</v>
      </c>
      <c r="B12" s="454">
        <v>3</v>
      </c>
      <c r="C12" s="452">
        <v>9</v>
      </c>
      <c r="D12" s="453">
        <v>0</v>
      </c>
      <c r="E12" s="208">
        <v>4</v>
      </c>
      <c r="F12" s="451">
        <v>0</v>
      </c>
      <c r="G12" s="451">
        <v>8</v>
      </c>
      <c r="H12" s="451">
        <v>0</v>
      </c>
      <c r="I12" s="451">
        <v>115</v>
      </c>
      <c r="J12" s="451">
        <v>5</v>
      </c>
      <c r="K12" s="452">
        <v>0</v>
      </c>
      <c r="L12" s="453">
        <v>7</v>
      </c>
      <c r="M12" s="453" t="s">
        <v>365</v>
      </c>
      <c r="N12" s="208">
        <v>6</v>
      </c>
      <c r="O12" s="453" t="s">
        <v>365</v>
      </c>
      <c r="P12" s="453" t="s">
        <v>365</v>
      </c>
      <c r="Q12" s="451">
        <v>1</v>
      </c>
      <c r="R12" s="451">
        <v>0</v>
      </c>
      <c r="S12" s="451">
        <v>0</v>
      </c>
      <c r="T12" s="451">
        <v>1</v>
      </c>
      <c r="U12" s="451">
        <v>0</v>
      </c>
      <c r="V12" s="452">
        <v>0</v>
      </c>
      <c r="W12" s="453">
        <v>0</v>
      </c>
      <c r="X12" s="453"/>
      <c r="Y12" s="453" t="s">
        <v>365</v>
      </c>
      <c r="Z12" s="565">
        <v>2019</v>
      </c>
      <c r="AA12" s="565">
        <v>2019</v>
      </c>
      <c r="AB12" s="207">
        <v>0</v>
      </c>
      <c r="AC12" s="451">
        <v>0</v>
      </c>
      <c r="AD12" s="451">
        <v>0</v>
      </c>
      <c r="AE12" s="451">
        <v>0</v>
      </c>
      <c r="AF12" s="451">
        <v>3</v>
      </c>
      <c r="AG12" s="451">
        <v>0</v>
      </c>
      <c r="AH12" s="452">
        <v>12</v>
      </c>
      <c r="AI12" s="453">
        <v>72</v>
      </c>
      <c r="AJ12" s="208">
        <v>44</v>
      </c>
      <c r="AK12" s="453" t="s">
        <v>365</v>
      </c>
      <c r="AL12" s="453">
        <v>0</v>
      </c>
      <c r="AM12" s="451">
        <v>22</v>
      </c>
      <c r="AN12" s="451">
        <v>115</v>
      </c>
      <c r="AO12" s="451">
        <v>3</v>
      </c>
      <c r="AP12" s="451">
        <v>0</v>
      </c>
      <c r="AQ12" s="451">
        <v>0</v>
      </c>
      <c r="AR12" s="451"/>
      <c r="AS12" s="451"/>
      <c r="AT12" s="451">
        <v>3</v>
      </c>
      <c r="AU12" s="453">
        <v>0</v>
      </c>
      <c r="AV12" s="566">
        <v>0</v>
      </c>
      <c r="AW12" s="455">
        <v>2019</v>
      </c>
    </row>
    <row r="13" spans="1:49" s="445" customFormat="1" ht="30" customHeight="1">
      <c r="A13" s="450">
        <v>2020</v>
      </c>
      <c r="B13" s="454">
        <v>0</v>
      </c>
      <c r="C13" s="452">
        <v>9</v>
      </c>
      <c r="D13" s="453">
        <v>0</v>
      </c>
      <c r="E13" s="208">
        <v>4</v>
      </c>
      <c r="F13" s="451">
        <v>0</v>
      </c>
      <c r="G13" s="451">
        <v>7</v>
      </c>
      <c r="H13" s="451">
        <v>0</v>
      </c>
      <c r="I13" s="451">
        <v>115</v>
      </c>
      <c r="J13" s="451">
        <v>5</v>
      </c>
      <c r="K13" s="452">
        <v>0</v>
      </c>
      <c r="L13" s="453">
        <v>8</v>
      </c>
      <c r="M13" s="453">
        <v>16</v>
      </c>
      <c r="N13" s="208">
        <v>6</v>
      </c>
      <c r="O13" s="453">
        <v>2</v>
      </c>
      <c r="P13" s="453" t="s">
        <v>496</v>
      </c>
      <c r="Q13" s="451">
        <v>1</v>
      </c>
      <c r="R13" s="451">
        <v>0</v>
      </c>
      <c r="S13" s="451">
        <v>0</v>
      </c>
      <c r="T13" s="451">
        <v>0</v>
      </c>
      <c r="U13" s="451">
        <v>0</v>
      </c>
      <c r="V13" s="452">
        <v>0</v>
      </c>
      <c r="W13" s="453">
        <v>0</v>
      </c>
      <c r="X13" s="453"/>
      <c r="Y13" s="453">
        <v>41</v>
      </c>
      <c r="Z13" s="565">
        <v>2020</v>
      </c>
      <c r="AA13" s="565">
        <v>2020</v>
      </c>
      <c r="AB13" s="207">
        <v>0</v>
      </c>
      <c r="AC13" s="451">
        <v>0</v>
      </c>
      <c r="AD13" s="451">
        <v>0</v>
      </c>
      <c r="AE13" s="451">
        <v>0</v>
      </c>
      <c r="AF13" s="451">
        <v>4</v>
      </c>
      <c r="AG13" s="451">
        <v>0</v>
      </c>
      <c r="AH13" s="452">
        <v>13</v>
      </c>
      <c r="AI13" s="453">
        <v>88</v>
      </c>
      <c r="AJ13" s="208">
        <v>23</v>
      </c>
      <c r="AK13" s="453">
        <v>1</v>
      </c>
      <c r="AL13" s="453">
        <v>0</v>
      </c>
      <c r="AM13" s="451">
        <v>28</v>
      </c>
      <c r="AN13" s="451">
        <v>115</v>
      </c>
      <c r="AO13" s="451">
        <v>4</v>
      </c>
      <c r="AP13" s="451">
        <v>0</v>
      </c>
      <c r="AQ13" s="451">
        <v>0</v>
      </c>
      <c r="AR13" s="451"/>
      <c r="AS13" s="451"/>
      <c r="AT13" s="451">
        <v>3</v>
      </c>
      <c r="AU13" s="453">
        <v>0</v>
      </c>
      <c r="AV13" s="566">
        <v>0</v>
      </c>
      <c r="AW13" s="455">
        <v>2020</v>
      </c>
    </row>
    <row r="14" spans="1:49" s="445" customFormat="1" ht="30" customHeight="1">
      <c r="A14" s="450">
        <v>2021</v>
      </c>
      <c r="B14" s="454">
        <v>0</v>
      </c>
      <c r="C14" s="452">
        <v>9</v>
      </c>
      <c r="D14" s="453">
        <v>0</v>
      </c>
      <c r="E14" s="208">
        <v>4</v>
      </c>
      <c r="F14" s="451">
        <v>0</v>
      </c>
      <c r="G14" s="451">
        <v>7</v>
      </c>
      <c r="H14" s="451">
        <v>0</v>
      </c>
      <c r="I14" s="451">
        <v>115</v>
      </c>
      <c r="J14" s="451">
        <v>5</v>
      </c>
      <c r="K14" s="452">
        <v>0</v>
      </c>
      <c r="L14" s="453">
        <v>8</v>
      </c>
      <c r="M14" s="453">
        <v>16</v>
      </c>
      <c r="N14" s="208">
        <v>6</v>
      </c>
      <c r="O14" s="453">
        <v>2</v>
      </c>
      <c r="P14" s="453" t="s">
        <v>496</v>
      </c>
      <c r="Q14" s="451">
        <v>1</v>
      </c>
      <c r="R14" s="451">
        <v>0</v>
      </c>
      <c r="S14" s="451">
        <v>0</v>
      </c>
      <c r="T14" s="451">
        <v>0</v>
      </c>
      <c r="U14" s="451">
        <v>0</v>
      </c>
      <c r="V14" s="452">
        <v>0</v>
      </c>
      <c r="W14" s="453">
        <v>0</v>
      </c>
      <c r="X14" s="453"/>
      <c r="Y14" s="453">
        <v>34</v>
      </c>
      <c r="Z14" s="565">
        <v>2021</v>
      </c>
      <c r="AA14" s="565">
        <v>2021</v>
      </c>
      <c r="AB14" s="207">
        <v>0</v>
      </c>
      <c r="AC14" s="451">
        <v>0</v>
      </c>
      <c r="AD14" s="451">
        <v>0</v>
      </c>
      <c r="AE14" s="451">
        <v>0</v>
      </c>
      <c r="AF14" s="451">
        <v>2</v>
      </c>
      <c r="AG14" s="451">
        <v>0</v>
      </c>
      <c r="AH14" s="452">
        <v>12</v>
      </c>
      <c r="AI14" s="453">
        <v>33</v>
      </c>
      <c r="AJ14" s="208">
        <v>39</v>
      </c>
      <c r="AK14" s="453">
        <v>20</v>
      </c>
      <c r="AL14" s="453">
        <v>0</v>
      </c>
      <c r="AM14" s="451">
        <v>32</v>
      </c>
      <c r="AN14" s="451">
        <v>78</v>
      </c>
      <c r="AO14" s="451">
        <v>2</v>
      </c>
      <c r="AP14" s="451">
        <v>0</v>
      </c>
      <c r="AQ14" s="451">
        <v>0</v>
      </c>
      <c r="AR14" s="451"/>
      <c r="AS14" s="451"/>
      <c r="AT14" s="451">
        <v>3</v>
      </c>
      <c r="AU14" s="453">
        <v>0</v>
      </c>
      <c r="AV14" s="566">
        <v>0</v>
      </c>
      <c r="AW14" s="455">
        <v>2020</v>
      </c>
    </row>
    <row r="15" spans="1:49" s="445" customFormat="1" ht="30" customHeight="1">
      <c r="A15" s="450">
        <v>2022</v>
      </c>
      <c r="B15" s="454">
        <v>0</v>
      </c>
      <c r="C15" s="452">
        <v>9</v>
      </c>
      <c r="D15" s="453">
        <v>0</v>
      </c>
      <c r="E15" s="208">
        <v>4</v>
      </c>
      <c r="F15" s="451">
        <v>0</v>
      </c>
      <c r="G15" s="451">
        <v>7</v>
      </c>
      <c r="H15" s="451">
        <v>0</v>
      </c>
      <c r="I15" s="451">
        <v>30</v>
      </c>
      <c r="J15" s="451">
        <v>5</v>
      </c>
      <c r="K15" s="452">
        <v>0</v>
      </c>
      <c r="L15" s="453">
        <v>8</v>
      </c>
      <c r="M15" s="453">
        <v>15</v>
      </c>
      <c r="N15" s="208">
        <v>6</v>
      </c>
      <c r="O15" s="453">
        <v>2</v>
      </c>
      <c r="P15" s="453">
        <v>0</v>
      </c>
      <c r="Q15" s="451">
        <v>1</v>
      </c>
      <c r="R15" s="451">
        <v>0</v>
      </c>
      <c r="S15" s="451">
        <v>0</v>
      </c>
      <c r="T15" s="451">
        <v>0</v>
      </c>
      <c r="U15" s="451">
        <v>0</v>
      </c>
      <c r="V15" s="452">
        <v>0</v>
      </c>
      <c r="W15" s="453">
        <v>0</v>
      </c>
      <c r="X15" s="453">
        <v>0</v>
      </c>
      <c r="Y15" s="453">
        <v>33</v>
      </c>
      <c r="Z15" s="565">
        <v>2022</v>
      </c>
      <c r="AA15" s="565">
        <v>2022</v>
      </c>
      <c r="AB15" s="207">
        <v>0</v>
      </c>
      <c r="AC15" s="451">
        <v>0</v>
      </c>
      <c r="AD15" s="451">
        <v>0</v>
      </c>
      <c r="AE15" s="451">
        <v>0</v>
      </c>
      <c r="AF15" s="451">
        <v>2</v>
      </c>
      <c r="AG15" s="451">
        <v>0</v>
      </c>
      <c r="AH15" s="452">
        <v>8</v>
      </c>
      <c r="AI15" s="453">
        <v>89</v>
      </c>
      <c r="AJ15" s="208">
        <v>21</v>
      </c>
      <c r="AK15" s="453">
        <v>53</v>
      </c>
      <c r="AL15" s="453">
        <v>2</v>
      </c>
      <c r="AM15" s="451">
        <v>42</v>
      </c>
      <c r="AN15" s="451">
        <v>71</v>
      </c>
      <c r="AO15" s="451">
        <v>1</v>
      </c>
      <c r="AP15" s="451">
        <v>0</v>
      </c>
      <c r="AQ15" s="451">
        <v>0</v>
      </c>
      <c r="AR15" s="451"/>
      <c r="AS15" s="451"/>
      <c r="AT15" s="451">
        <v>3</v>
      </c>
      <c r="AU15" s="453">
        <v>0</v>
      </c>
      <c r="AV15" s="566">
        <v>0</v>
      </c>
      <c r="AW15" s="455">
        <v>2022</v>
      </c>
    </row>
    <row r="16" spans="1:49" s="445" customFormat="1" ht="30" customHeight="1">
      <c r="A16" s="456">
        <v>2023</v>
      </c>
      <c r="B16" s="457">
        <v>0</v>
      </c>
      <c r="C16" s="458">
        <v>8</v>
      </c>
      <c r="D16" s="459">
        <v>0</v>
      </c>
      <c r="E16" s="219">
        <v>4</v>
      </c>
      <c r="F16" s="460">
        <v>0</v>
      </c>
      <c r="G16" s="460">
        <v>7</v>
      </c>
      <c r="H16" s="460">
        <v>0</v>
      </c>
      <c r="I16" s="460">
        <v>115</v>
      </c>
      <c r="J16" s="460">
        <v>5</v>
      </c>
      <c r="K16" s="458">
        <v>0</v>
      </c>
      <c r="L16" s="459">
        <v>6</v>
      </c>
      <c r="M16" s="459">
        <v>15</v>
      </c>
      <c r="N16" s="219">
        <v>5</v>
      </c>
      <c r="O16" s="459">
        <v>2</v>
      </c>
      <c r="P16" s="459">
        <v>0</v>
      </c>
      <c r="Q16" s="460">
        <v>1</v>
      </c>
      <c r="R16" s="460">
        <v>0</v>
      </c>
      <c r="S16" s="460">
        <v>0</v>
      </c>
      <c r="T16" s="460">
        <v>0</v>
      </c>
      <c r="U16" s="460">
        <v>0</v>
      </c>
      <c r="V16" s="458">
        <v>0</v>
      </c>
      <c r="W16" s="459">
        <v>0</v>
      </c>
      <c r="X16" s="459">
        <v>0</v>
      </c>
      <c r="Y16" s="459">
        <v>33</v>
      </c>
      <c r="Z16" s="461">
        <v>2023</v>
      </c>
      <c r="AA16" s="461">
        <v>2023</v>
      </c>
      <c r="AB16" s="811">
        <v>0</v>
      </c>
      <c r="AC16" s="812">
        <v>0</v>
      </c>
      <c r="AD16" s="812">
        <v>0</v>
      </c>
      <c r="AE16" s="812">
        <v>0</v>
      </c>
      <c r="AF16" s="812">
        <v>2</v>
      </c>
      <c r="AG16" s="812">
        <v>0</v>
      </c>
      <c r="AH16" s="812">
        <v>9</v>
      </c>
      <c r="AI16" s="812">
        <v>104</v>
      </c>
      <c r="AJ16" s="812">
        <v>22</v>
      </c>
      <c r="AK16" s="812">
        <v>55</v>
      </c>
      <c r="AL16" s="812">
        <v>2</v>
      </c>
      <c r="AM16" s="812">
        <v>52</v>
      </c>
      <c r="AN16" s="812">
        <v>77</v>
      </c>
      <c r="AO16" s="812">
        <v>1</v>
      </c>
      <c r="AP16" s="812">
        <v>0</v>
      </c>
      <c r="AQ16" s="812">
        <v>0</v>
      </c>
      <c r="AR16" s="812">
        <v>28</v>
      </c>
      <c r="AS16" s="812">
        <v>1</v>
      </c>
      <c r="AT16" s="812">
        <v>3</v>
      </c>
      <c r="AU16" s="812">
        <v>0</v>
      </c>
      <c r="AV16" s="813">
        <v>0</v>
      </c>
      <c r="AW16" s="462">
        <v>2023</v>
      </c>
    </row>
    <row r="17" spans="1:49" s="441" customFormat="1" ht="1.5" customHeight="1">
      <c r="A17" s="463"/>
      <c r="B17" s="464"/>
      <c r="C17" s="465"/>
      <c r="D17" s="465"/>
      <c r="E17" s="465"/>
      <c r="F17" s="464"/>
      <c r="G17" s="464"/>
      <c r="H17" s="464"/>
      <c r="I17" s="463"/>
      <c r="J17" s="464"/>
      <c r="K17" s="465"/>
      <c r="L17" s="465"/>
      <c r="M17" s="465"/>
      <c r="N17" s="465"/>
      <c r="O17" s="465"/>
      <c r="P17" s="465"/>
      <c r="Q17" s="464"/>
      <c r="R17" s="464"/>
      <c r="S17" s="464"/>
      <c r="T17" s="463"/>
      <c r="U17" s="464"/>
      <c r="V17" s="464"/>
      <c r="W17" s="463"/>
      <c r="X17" s="464"/>
      <c r="Y17" s="464"/>
      <c r="Z17" s="466"/>
      <c r="AA17" s="467" t="s">
        <v>340</v>
      </c>
      <c r="AB17" s="467"/>
      <c r="AC17" s="467"/>
      <c r="AD17" s="467"/>
      <c r="AE17" s="467"/>
      <c r="AF17" s="440"/>
      <c r="AG17" s="440"/>
      <c r="AH17" s="468"/>
      <c r="AI17" s="467"/>
      <c r="AJ17" s="467"/>
      <c r="AK17" s="467"/>
      <c r="AL17" s="467"/>
      <c r="AM17" s="467"/>
      <c r="AN17" s="467"/>
      <c r="AO17" s="467"/>
      <c r="AP17" s="440"/>
      <c r="AQ17" s="440"/>
      <c r="AR17" s="440"/>
      <c r="AS17" s="440"/>
      <c r="AT17" s="440"/>
      <c r="AU17" s="468"/>
      <c r="AV17" s="467"/>
      <c r="AW17" s="469" t="s">
        <v>341</v>
      </c>
    </row>
    <row r="18" spans="1:49" s="470" customFormat="1" ht="15" customHeight="1">
      <c r="A18" s="46" t="s">
        <v>441</v>
      </c>
      <c r="B18" s="440"/>
      <c r="C18" s="468"/>
      <c r="D18" s="467"/>
      <c r="E18" s="467"/>
      <c r="F18" s="467"/>
      <c r="G18" s="467"/>
      <c r="H18" s="467"/>
      <c r="I18" s="440"/>
      <c r="J18" s="440"/>
      <c r="K18" s="468"/>
      <c r="L18" s="467"/>
      <c r="M18" s="467"/>
      <c r="N18" s="467"/>
      <c r="O18" s="467"/>
      <c r="P18" s="467"/>
      <c r="Q18" s="467"/>
      <c r="R18" s="467"/>
      <c r="S18" s="467"/>
      <c r="T18" s="440"/>
      <c r="U18" s="467"/>
      <c r="V18" s="467"/>
      <c r="W18" s="440"/>
      <c r="X18" s="440"/>
      <c r="Y18" s="440"/>
      <c r="Z18" s="79" t="s">
        <v>443</v>
      </c>
      <c r="AA18" s="46" t="s">
        <v>441</v>
      </c>
      <c r="AW18" s="79" t="s">
        <v>443</v>
      </c>
    </row>
    <row r="19" spans="1:49" s="470" customFormat="1" ht="15" customHeight="1">
      <c r="A19" s="792" t="s">
        <v>729</v>
      </c>
      <c r="B19" s="440"/>
      <c r="C19" s="468"/>
      <c r="D19" s="467"/>
      <c r="E19" s="467"/>
      <c r="F19" s="467"/>
      <c r="G19" s="467"/>
      <c r="H19" s="467"/>
      <c r="I19" s="440"/>
      <c r="J19" s="440"/>
      <c r="K19" s="468"/>
      <c r="L19" s="467"/>
      <c r="M19" s="467"/>
      <c r="N19" s="467"/>
      <c r="O19" s="467"/>
      <c r="P19" s="467"/>
      <c r="Q19" s="467"/>
      <c r="R19" s="467"/>
      <c r="S19" s="467"/>
      <c r="T19" s="440"/>
      <c r="U19" s="467"/>
      <c r="V19" s="467"/>
      <c r="W19" s="440"/>
      <c r="X19" s="440"/>
      <c r="Y19" s="440"/>
      <c r="Z19" s="79"/>
      <c r="AA19" s="46"/>
      <c r="AW19" s="79"/>
    </row>
    <row r="20" spans="1:49" s="470" customFormat="1" ht="15" customHeight="1">
      <c r="A20" s="792" t="s">
        <v>735</v>
      </c>
      <c r="B20" s="440"/>
      <c r="C20" s="468"/>
      <c r="D20" s="467"/>
      <c r="E20" s="467"/>
      <c r="F20" s="467"/>
      <c r="G20" s="467"/>
      <c r="H20" s="467"/>
      <c r="I20" s="440"/>
      <c r="J20" s="440"/>
      <c r="K20" s="468"/>
      <c r="L20" s="467"/>
      <c r="M20" s="467"/>
      <c r="N20" s="467"/>
      <c r="O20" s="467"/>
      <c r="P20" s="467"/>
      <c r="Q20" s="467"/>
      <c r="R20" s="467"/>
      <c r="S20" s="467"/>
      <c r="T20" s="440"/>
      <c r="U20" s="467"/>
      <c r="V20" s="467"/>
      <c r="W20" s="440"/>
      <c r="X20" s="440"/>
      <c r="Y20" s="440"/>
      <c r="Z20" s="79"/>
      <c r="AA20" s="46"/>
      <c r="AW20" s="79"/>
    </row>
    <row r="21" spans="1:49" s="677" customFormat="1" ht="12" customHeight="1">
      <c r="A21" s="792" t="s">
        <v>810</v>
      </c>
      <c r="W21" s="678" t="s">
        <v>662</v>
      </c>
      <c r="X21" s="678"/>
    </row>
    <row r="22" spans="1:49" s="470" customFormat="1" ht="16.5">
      <c r="C22" s="468"/>
      <c r="D22" s="468"/>
      <c r="E22" s="472"/>
      <c r="K22" s="468"/>
      <c r="L22" s="468"/>
      <c r="M22" s="468"/>
      <c r="N22" s="472"/>
      <c r="O22" s="472"/>
      <c r="P22" s="472"/>
      <c r="Z22" s="471"/>
    </row>
    <row r="23" spans="1:49" s="470" customFormat="1" ht="16.5">
      <c r="C23" s="468"/>
      <c r="D23" s="468"/>
      <c r="E23" s="472"/>
      <c r="K23" s="468"/>
      <c r="L23" s="468"/>
      <c r="M23" s="468"/>
      <c r="N23" s="472"/>
      <c r="O23" s="472"/>
      <c r="P23" s="472"/>
      <c r="Z23" s="471"/>
    </row>
    <row r="24" spans="1:49" s="470" customFormat="1" ht="16.5">
      <c r="C24" s="468"/>
      <c r="D24" s="468"/>
      <c r="E24" s="472"/>
      <c r="K24" s="468"/>
      <c r="L24" s="468"/>
      <c r="M24" s="468"/>
      <c r="N24" s="472"/>
      <c r="O24" s="472"/>
      <c r="P24" s="472"/>
      <c r="Z24" s="471"/>
    </row>
    <row r="25" spans="1:49" s="470" customFormat="1" ht="16.5">
      <c r="C25" s="468"/>
      <c r="D25" s="468"/>
      <c r="E25" s="472"/>
      <c r="K25" s="468"/>
      <c r="L25" s="468"/>
      <c r="M25" s="468"/>
      <c r="N25" s="472"/>
      <c r="O25" s="472"/>
      <c r="P25" s="472"/>
      <c r="Z25" s="471"/>
    </row>
    <row r="26" spans="1:49" s="470" customFormat="1" ht="16.5">
      <c r="C26" s="468"/>
      <c r="D26" s="468"/>
      <c r="E26" s="472"/>
      <c r="K26" s="468"/>
      <c r="L26" s="468"/>
      <c r="M26" s="468"/>
      <c r="N26" s="472"/>
      <c r="O26" s="472"/>
      <c r="P26" s="472"/>
      <c r="Z26" s="471"/>
    </row>
    <row r="27" spans="1:49" s="470" customFormat="1" ht="16.5">
      <c r="C27" s="468"/>
      <c r="D27" s="468"/>
      <c r="E27" s="472"/>
      <c r="K27" s="468"/>
      <c r="L27" s="468"/>
      <c r="M27" s="468"/>
      <c r="N27" s="472"/>
      <c r="O27" s="472"/>
      <c r="P27" s="472"/>
      <c r="Z27" s="471"/>
    </row>
    <row r="28" spans="1:49" s="470" customFormat="1" ht="16.5">
      <c r="C28" s="468"/>
      <c r="D28" s="468"/>
      <c r="E28" s="472"/>
      <c r="K28" s="468"/>
      <c r="L28" s="468"/>
      <c r="M28" s="468"/>
      <c r="N28" s="472"/>
      <c r="O28" s="472"/>
      <c r="P28" s="472"/>
      <c r="Z28" s="471"/>
    </row>
    <row r="29" spans="1:49" s="470" customFormat="1" ht="16.5">
      <c r="C29" s="468"/>
      <c r="D29" s="468"/>
      <c r="E29" s="472"/>
      <c r="K29" s="468"/>
      <c r="L29" s="468"/>
      <c r="M29" s="468"/>
      <c r="N29" s="472"/>
      <c r="O29" s="472"/>
      <c r="P29" s="472"/>
      <c r="Z29" s="471"/>
    </row>
    <row r="30" spans="1:49" s="470" customFormat="1" ht="16.5">
      <c r="C30" s="468"/>
      <c r="D30" s="468"/>
      <c r="E30" s="472"/>
      <c r="K30" s="468"/>
      <c r="L30" s="468"/>
      <c r="M30" s="468"/>
      <c r="N30" s="472"/>
      <c r="O30" s="472"/>
      <c r="P30" s="472"/>
      <c r="Z30" s="471"/>
    </row>
    <row r="31" spans="1:49" s="470" customFormat="1" ht="16.5">
      <c r="C31" s="468"/>
      <c r="D31" s="468"/>
      <c r="E31" s="472"/>
      <c r="K31" s="468"/>
      <c r="L31" s="468"/>
      <c r="M31" s="468"/>
      <c r="N31" s="472"/>
      <c r="O31" s="472"/>
      <c r="P31" s="472"/>
      <c r="Z31" s="471"/>
    </row>
    <row r="32" spans="1:49" s="470" customFormat="1" ht="16.5">
      <c r="C32" s="468"/>
      <c r="D32" s="468"/>
      <c r="E32" s="472"/>
      <c r="K32" s="468"/>
      <c r="L32" s="468"/>
      <c r="M32" s="468"/>
      <c r="N32" s="472"/>
      <c r="O32" s="472"/>
      <c r="P32" s="472"/>
      <c r="Z32" s="471"/>
    </row>
    <row r="33" spans="3:26" s="470" customFormat="1" ht="16.5">
      <c r="C33" s="468"/>
      <c r="D33" s="468"/>
      <c r="E33" s="472"/>
      <c r="K33" s="468"/>
      <c r="L33" s="468"/>
      <c r="M33" s="468"/>
      <c r="N33" s="472"/>
      <c r="O33" s="472"/>
      <c r="P33" s="472"/>
      <c r="Z33" s="471"/>
    </row>
    <row r="34" spans="3:26" s="470" customFormat="1" ht="16.5">
      <c r="C34" s="468"/>
      <c r="D34" s="468"/>
      <c r="E34" s="472"/>
      <c r="K34" s="468"/>
      <c r="L34" s="468"/>
      <c r="M34" s="468"/>
      <c r="N34" s="472"/>
      <c r="O34" s="472"/>
      <c r="P34" s="472"/>
      <c r="Z34" s="471"/>
    </row>
    <row r="35" spans="3:26" s="470" customFormat="1" ht="16.5">
      <c r="C35" s="468"/>
      <c r="D35" s="468"/>
      <c r="E35" s="472"/>
      <c r="K35" s="468"/>
      <c r="L35" s="468"/>
      <c r="M35" s="468"/>
      <c r="N35" s="472"/>
      <c r="O35" s="472"/>
      <c r="P35" s="472"/>
      <c r="Z35" s="471"/>
    </row>
    <row r="36" spans="3:26" s="470" customFormat="1" ht="16.5">
      <c r="C36" s="468"/>
      <c r="D36" s="468"/>
      <c r="E36" s="472"/>
      <c r="K36" s="468"/>
      <c r="L36" s="468"/>
      <c r="M36" s="468"/>
      <c r="N36" s="472"/>
      <c r="O36" s="472"/>
      <c r="P36" s="472"/>
      <c r="Z36" s="471"/>
    </row>
    <row r="37" spans="3:26" s="470" customFormat="1" ht="16.5">
      <c r="C37" s="468"/>
      <c r="D37" s="468"/>
      <c r="E37" s="472"/>
      <c r="K37" s="468"/>
      <c r="L37" s="468"/>
      <c r="M37" s="468"/>
      <c r="N37" s="472"/>
      <c r="O37" s="472"/>
      <c r="P37" s="472"/>
      <c r="Z37" s="471"/>
    </row>
    <row r="38" spans="3:26" s="470" customFormat="1" ht="16.5">
      <c r="C38" s="468"/>
      <c r="D38" s="468"/>
      <c r="E38" s="472"/>
      <c r="K38" s="468"/>
      <c r="L38" s="468"/>
      <c r="M38" s="468"/>
      <c r="N38" s="472"/>
      <c r="O38" s="472"/>
      <c r="P38" s="472"/>
      <c r="Z38" s="471"/>
    </row>
    <row r="39" spans="3:26" s="470" customFormat="1" ht="16.5">
      <c r="C39" s="468"/>
      <c r="D39" s="468"/>
      <c r="E39" s="472"/>
      <c r="K39" s="468"/>
      <c r="L39" s="468"/>
      <c r="M39" s="468"/>
      <c r="N39" s="472"/>
      <c r="O39" s="472"/>
      <c r="P39" s="472"/>
      <c r="Z39" s="471"/>
    </row>
    <row r="40" spans="3:26" s="470" customFormat="1" ht="16.5">
      <c r="C40" s="468"/>
      <c r="D40" s="468"/>
      <c r="E40" s="472"/>
      <c r="K40" s="468"/>
      <c r="L40" s="468"/>
      <c r="M40" s="468"/>
      <c r="N40" s="472"/>
      <c r="O40" s="472"/>
      <c r="P40" s="472"/>
      <c r="Z40" s="471"/>
    </row>
    <row r="41" spans="3:26" s="470" customFormat="1" ht="16.5">
      <c r="C41" s="468"/>
      <c r="D41" s="468"/>
      <c r="E41" s="472"/>
      <c r="K41" s="468"/>
      <c r="L41" s="468"/>
      <c r="M41" s="468"/>
      <c r="N41" s="472"/>
      <c r="O41" s="472"/>
      <c r="P41" s="472"/>
      <c r="Z41" s="471"/>
    </row>
    <row r="42" spans="3:26" s="470" customFormat="1" ht="16.5">
      <c r="C42" s="468"/>
      <c r="D42" s="468"/>
      <c r="E42" s="472"/>
      <c r="K42" s="468"/>
      <c r="L42" s="468"/>
      <c r="M42" s="468"/>
      <c r="N42" s="472"/>
      <c r="O42" s="472"/>
      <c r="P42" s="472"/>
      <c r="Z42" s="471"/>
    </row>
    <row r="43" spans="3:26" s="470" customFormat="1" ht="16.5">
      <c r="C43" s="468"/>
      <c r="D43" s="468"/>
      <c r="E43" s="472"/>
      <c r="K43" s="468"/>
      <c r="L43" s="468"/>
      <c r="M43" s="468"/>
      <c r="N43" s="472"/>
      <c r="O43" s="472"/>
      <c r="P43" s="472"/>
      <c r="Z43" s="471"/>
    </row>
    <row r="44" spans="3:26" s="470" customFormat="1" ht="16.5">
      <c r="C44" s="468"/>
      <c r="D44" s="468"/>
      <c r="E44" s="472"/>
      <c r="K44" s="468"/>
      <c r="L44" s="468"/>
      <c r="M44" s="468"/>
      <c r="N44" s="472"/>
      <c r="O44" s="472"/>
      <c r="P44" s="472"/>
      <c r="Z44" s="471"/>
    </row>
    <row r="45" spans="3:26" s="470" customFormat="1" ht="16.5">
      <c r="C45" s="468"/>
      <c r="D45" s="468"/>
      <c r="E45" s="472"/>
      <c r="K45" s="468"/>
      <c r="L45" s="468"/>
      <c r="M45" s="468"/>
      <c r="N45" s="472"/>
      <c r="O45" s="472"/>
      <c r="P45" s="472"/>
      <c r="Z45" s="471"/>
    </row>
    <row r="46" spans="3:26" s="470" customFormat="1" ht="16.5">
      <c r="C46" s="468"/>
      <c r="D46" s="468"/>
      <c r="E46" s="472"/>
      <c r="K46" s="468"/>
      <c r="L46" s="468"/>
      <c r="M46" s="468"/>
      <c r="N46" s="472"/>
      <c r="O46" s="472"/>
      <c r="P46" s="472"/>
      <c r="Z46" s="471"/>
    </row>
    <row r="47" spans="3:26" s="470" customFormat="1" ht="16.5">
      <c r="C47" s="468"/>
      <c r="D47" s="468"/>
      <c r="E47" s="472"/>
      <c r="K47" s="468"/>
      <c r="L47" s="468"/>
      <c r="M47" s="468"/>
      <c r="N47" s="472"/>
      <c r="O47" s="472"/>
      <c r="P47" s="472"/>
      <c r="Z47" s="471"/>
    </row>
    <row r="48" spans="3:26" s="470" customFormat="1" ht="16.5">
      <c r="C48" s="468"/>
      <c r="D48" s="468"/>
      <c r="E48" s="472"/>
      <c r="K48" s="468"/>
      <c r="L48" s="468"/>
      <c r="M48" s="468"/>
      <c r="N48" s="472"/>
      <c r="O48" s="472"/>
      <c r="P48" s="472"/>
      <c r="Z48" s="471"/>
    </row>
    <row r="49" spans="3:26" s="470" customFormat="1" ht="16.5">
      <c r="C49" s="468"/>
      <c r="D49" s="468"/>
      <c r="E49" s="472"/>
      <c r="K49" s="468"/>
      <c r="L49" s="468"/>
      <c r="M49" s="468"/>
      <c r="N49" s="472"/>
      <c r="O49" s="472"/>
      <c r="P49" s="472"/>
      <c r="Z49" s="471"/>
    </row>
    <row r="50" spans="3:26" s="470" customFormat="1" ht="16.5">
      <c r="C50" s="468"/>
      <c r="D50" s="468"/>
      <c r="E50" s="472"/>
      <c r="K50" s="468"/>
      <c r="L50" s="468"/>
      <c r="M50" s="468"/>
      <c r="N50" s="472"/>
      <c r="O50" s="472"/>
      <c r="P50" s="472"/>
      <c r="Z50" s="471"/>
    </row>
    <row r="51" spans="3:26" s="470" customFormat="1" ht="16.5">
      <c r="C51" s="468"/>
      <c r="D51" s="468"/>
      <c r="E51" s="472"/>
      <c r="K51" s="468"/>
      <c r="L51" s="468"/>
      <c r="M51" s="468"/>
      <c r="N51" s="472"/>
      <c r="O51" s="472"/>
      <c r="P51" s="472"/>
      <c r="Z51" s="471"/>
    </row>
    <row r="52" spans="3:26" s="470" customFormat="1" ht="16.5">
      <c r="C52" s="468"/>
      <c r="D52" s="468"/>
      <c r="E52" s="472"/>
      <c r="K52" s="468"/>
      <c r="L52" s="468"/>
      <c r="M52" s="468"/>
      <c r="N52" s="472"/>
      <c r="O52" s="472"/>
      <c r="P52" s="472"/>
      <c r="Z52" s="471"/>
    </row>
    <row r="53" spans="3:26" s="470" customFormat="1" ht="16.5">
      <c r="C53" s="468"/>
      <c r="D53" s="468"/>
      <c r="E53" s="472"/>
      <c r="K53" s="468"/>
      <c r="L53" s="468"/>
      <c r="M53" s="468"/>
      <c r="N53" s="472"/>
      <c r="O53" s="472"/>
      <c r="P53" s="472"/>
      <c r="Z53" s="471"/>
    </row>
    <row r="54" spans="3:26" s="470" customFormat="1" ht="16.5">
      <c r="C54" s="468"/>
      <c r="D54" s="468"/>
      <c r="E54" s="472"/>
      <c r="K54" s="468"/>
      <c r="L54" s="468"/>
      <c r="M54" s="468"/>
      <c r="N54" s="472"/>
      <c r="O54" s="472"/>
      <c r="P54" s="472"/>
      <c r="Z54" s="471"/>
    </row>
    <row r="55" spans="3:26" s="470" customFormat="1" ht="16.5">
      <c r="C55" s="468"/>
      <c r="D55" s="468"/>
      <c r="E55" s="472"/>
      <c r="K55" s="468"/>
      <c r="L55" s="468"/>
      <c r="M55" s="468"/>
      <c r="N55" s="472"/>
      <c r="O55" s="472"/>
      <c r="P55" s="472"/>
      <c r="Z55" s="471"/>
    </row>
    <row r="56" spans="3:26" s="470" customFormat="1" ht="16.5">
      <c r="C56" s="468"/>
      <c r="D56" s="468"/>
      <c r="E56" s="472"/>
      <c r="K56" s="468"/>
      <c r="L56" s="468"/>
      <c r="M56" s="468"/>
      <c r="N56" s="472"/>
      <c r="O56" s="472"/>
      <c r="P56" s="472"/>
      <c r="Z56" s="471"/>
    </row>
    <row r="57" spans="3:26" s="470" customFormat="1" ht="16.5">
      <c r="C57" s="468"/>
      <c r="D57" s="468"/>
      <c r="E57" s="472"/>
      <c r="K57" s="468"/>
      <c r="L57" s="468"/>
      <c r="M57" s="468"/>
      <c r="N57" s="472"/>
      <c r="O57" s="472"/>
      <c r="P57" s="472"/>
      <c r="Z57" s="471"/>
    </row>
    <row r="58" spans="3:26" s="470" customFormat="1" ht="16.5">
      <c r="C58" s="468"/>
      <c r="D58" s="468"/>
      <c r="E58" s="472"/>
      <c r="K58" s="468"/>
      <c r="L58" s="468"/>
      <c r="M58" s="468"/>
      <c r="N58" s="472"/>
      <c r="O58" s="472"/>
      <c r="P58" s="472"/>
      <c r="Z58" s="471"/>
    </row>
    <row r="59" spans="3:26" s="470" customFormat="1" ht="16.5">
      <c r="C59" s="468"/>
      <c r="D59" s="468"/>
      <c r="E59" s="472"/>
      <c r="K59" s="468"/>
      <c r="L59" s="468"/>
      <c r="M59" s="468"/>
      <c r="N59" s="472"/>
      <c r="O59" s="472"/>
      <c r="P59" s="472"/>
      <c r="Z59" s="471"/>
    </row>
    <row r="60" spans="3:26" s="470" customFormat="1" ht="16.5">
      <c r="C60" s="468"/>
      <c r="D60" s="468"/>
      <c r="E60" s="472"/>
      <c r="K60" s="468"/>
      <c r="L60" s="468"/>
      <c r="M60" s="468"/>
      <c r="N60" s="472"/>
      <c r="O60" s="472"/>
      <c r="P60" s="472"/>
      <c r="Z60" s="471"/>
    </row>
    <row r="61" spans="3:26" s="470" customFormat="1" ht="16.5">
      <c r="C61" s="468"/>
      <c r="D61" s="468"/>
      <c r="E61" s="472"/>
      <c r="K61" s="468"/>
      <c r="L61" s="468"/>
      <c r="M61" s="468"/>
      <c r="N61" s="472"/>
      <c r="O61" s="472"/>
      <c r="P61" s="472"/>
      <c r="Z61" s="471"/>
    </row>
    <row r="62" spans="3:26" s="470" customFormat="1" ht="16.5">
      <c r="C62" s="468"/>
      <c r="D62" s="468"/>
      <c r="E62" s="472"/>
      <c r="K62" s="468"/>
      <c r="L62" s="468"/>
      <c r="M62" s="468"/>
      <c r="N62" s="472"/>
      <c r="O62" s="472"/>
      <c r="P62" s="472"/>
      <c r="Z62" s="471"/>
    </row>
    <row r="63" spans="3:26" s="470" customFormat="1" ht="16.5">
      <c r="C63" s="468"/>
      <c r="D63" s="468"/>
      <c r="E63" s="472"/>
      <c r="K63" s="468"/>
      <c r="L63" s="468"/>
      <c r="M63" s="468"/>
      <c r="N63" s="472"/>
      <c r="O63" s="472"/>
      <c r="P63" s="472"/>
      <c r="Z63" s="471"/>
    </row>
    <row r="64" spans="3:26" s="470" customFormat="1" ht="16.5">
      <c r="C64" s="468"/>
      <c r="D64" s="468"/>
      <c r="E64" s="472"/>
      <c r="K64" s="468"/>
      <c r="L64" s="468"/>
      <c r="M64" s="468"/>
      <c r="N64" s="472"/>
      <c r="O64" s="472"/>
      <c r="P64" s="472"/>
      <c r="Z64" s="471"/>
    </row>
    <row r="65" spans="3:26" s="470" customFormat="1" ht="16.5">
      <c r="C65" s="468"/>
      <c r="D65" s="468"/>
      <c r="E65" s="472"/>
      <c r="K65" s="468"/>
      <c r="L65" s="468"/>
      <c r="M65" s="468"/>
      <c r="N65" s="472"/>
      <c r="O65" s="472"/>
      <c r="P65" s="472"/>
      <c r="Z65" s="471"/>
    </row>
    <row r="66" spans="3:26" s="470" customFormat="1" ht="16.5">
      <c r="C66" s="468"/>
      <c r="D66" s="468"/>
      <c r="E66" s="472"/>
      <c r="K66" s="468"/>
      <c r="L66" s="468"/>
      <c r="M66" s="468"/>
      <c r="N66" s="472"/>
      <c r="O66" s="472"/>
      <c r="P66" s="472"/>
      <c r="Z66" s="471"/>
    </row>
    <row r="67" spans="3:26" s="470" customFormat="1" ht="16.5">
      <c r="C67" s="468"/>
      <c r="D67" s="468"/>
      <c r="E67" s="472"/>
      <c r="K67" s="468"/>
      <c r="L67" s="468"/>
      <c r="M67" s="468"/>
      <c r="N67" s="472"/>
      <c r="O67" s="472"/>
      <c r="P67" s="472"/>
      <c r="Z67" s="471"/>
    </row>
    <row r="68" spans="3:26" s="470" customFormat="1" ht="16.5">
      <c r="C68" s="468"/>
      <c r="D68" s="468"/>
      <c r="E68" s="472"/>
      <c r="K68" s="468"/>
      <c r="L68" s="468"/>
      <c r="M68" s="468"/>
      <c r="N68" s="472"/>
      <c r="O68" s="472"/>
      <c r="P68" s="472"/>
      <c r="Z68" s="471"/>
    </row>
    <row r="69" spans="3:26" s="470" customFormat="1" ht="16.5">
      <c r="C69" s="468"/>
      <c r="D69" s="468"/>
      <c r="E69" s="472"/>
      <c r="K69" s="468"/>
      <c r="L69" s="468"/>
      <c r="M69" s="468"/>
      <c r="N69" s="472"/>
      <c r="O69" s="472"/>
      <c r="P69" s="472"/>
      <c r="Z69" s="471"/>
    </row>
    <row r="70" spans="3:26" s="470" customFormat="1" ht="16.5">
      <c r="C70" s="468"/>
      <c r="D70" s="468"/>
      <c r="E70" s="472"/>
      <c r="K70" s="468"/>
      <c r="L70" s="468"/>
      <c r="M70" s="468"/>
      <c r="N70" s="472"/>
      <c r="O70" s="472"/>
      <c r="P70" s="472"/>
      <c r="Z70" s="471"/>
    </row>
    <row r="71" spans="3:26" s="470" customFormat="1" ht="16.5">
      <c r="C71" s="468"/>
      <c r="D71" s="468"/>
      <c r="E71" s="472"/>
      <c r="K71" s="468"/>
      <c r="L71" s="468"/>
      <c r="M71" s="468"/>
      <c r="N71" s="472"/>
      <c r="O71" s="472"/>
      <c r="P71" s="472"/>
      <c r="Z71" s="471"/>
    </row>
    <row r="72" spans="3:26" s="470" customFormat="1" ht="16.5">
      <c r="C72" s="468"/>
      <c r="D72" s="468"/>
      <c r="E72" s="472"/>
      <c r="K72" s="468"/>
      <c r="L72" s="468"/>
      <c r="M72" s="468"/>
      <c r="N72" s="472"/>
      <c r="O72" s="472"/>
      <c r="P72" s="472"/>
      <c r="Z72" s="471"/>
    </row>
    <row r="73" spans="3:26" s="470" customFormat="1" ht="16.5">
      <c r="C73" s="468"/>
      <c r="D73" s="468"/>
      <c r="E73" s="472"/>
      <c r="K73" s="468"/>
      <c r="L73" s="468"/>
      <c r="M73" s="468"/>
      <c r="N73" s="472"/>
      <c r="O73" s="472"/>
      <c r="P73" s="472"/>
      <c r="Z73" s="471"/>
    </row>
    <row r="74" spans="3:26" s="470" customFormat="1" ht="16.5">
      <c r="C74" s="468"/>
      <c r="D74" s="468"/>
      <c r="E74" s="472"/>
      <c r="K74" s="468"/>
      <c r="L74" s="468"/>
      <c r="M74" s="468"/>
      <c r="N74" s="472"/>
      <c r="O74" s="472"/>
      <c r="P74" s="472"/>
      <c r="Z74" s="471"/>
    </row>
    <row r="75" spans="3:26" s="470" customFormat="1" ht="16.5">
      <c r="C75" s="468"/>
      <c r="D75" s="468"/>
      <c r="E75" s="472"/>
      <c r="K75" s="468"/>
      <c r="L75" s="468"/>
      <c r="M75" s="468"/>
      <c r="N75" s="472"/>
      <c r="O75" s="472"/>
      <c r="P75" s="472"/>
      <c r="Z75" s="471"/>
    </row>
    <row r="76" spans="3:26" s="470" customFormat="1" ht="16.5">
      <c r="C76" s="468"/>
      <c r="D76" s="468"/>
      <c r="E76" s="472"/>
      <c r="K76" s="468"/>
      <c r="L76" s="468"/>
      <c r="M76" s="468"/>
      <c r="N76" s="472"/>
      <c r="O76" s="472"/>
      <c r="P76" s="472"/>
      <c r="Z76" s="471"/>
    </row>
    <row r="77" spans="3:26" s="470" customFormat="1" ht="16.5">
      <c r="C77" s="468"/>
      <c r="D77" s="468"/>
      <c r="E77" s="472"/>
      <c r="K77" s="468"/>
      <c r="L77" s="468"/>
      <c r="M77" s="468"/>
      <c r="N77" s="472"/>
      <c r="O77" s="472"/>
      <c r="P77" s="472"/>
      <c r="Z77" s="471"/>
    </row>
    <row r="78" spans="3:26" s="470" customFormat="1" ht="16.5">
      <c r="C78" s="468"/>
      <c r="D78" s="468"/>
      <c r="E78" s="472"/>
      <c r="K78" s="468"/>
      <c r="L78" s="468"/>
      <c r="M78" s="468"/>
      <c r="N78" s="472"/>
      <c r="O78" s="472"/>
      <c r="P78" s="472"/>
      <c r="Z78" s="471"/>
    </row>
    <row r="79" spans="3:26" s="470" customFormat="1" ht="16.5">
      <c r="C79" s="468"/>
      <c r="D79" s="468"/>
      <c r="E79" s="472"/>
      <c r="K79" s="468"/>
      <c r="L79" s="468"/>
      <c r="M79" s="468"/>
      <c r="N79" s="472"/>
      <c r="O79" s="472"/>
      <c r="P79" s="472"/>
      <c r="Z79" s="471"/>
    </row>
    <row r="80" spans="3:26" s="470" customFormat="1" ht="16.5">
      <c r="C80" s="468"/>
      <c r="D80" s="468"/>
      <c r="E80" s="472"/>
      <c r="K80" s="468"/>
      <c r="L80" s="468"/>
      <c r="M80" s="468"/>
      <c r="N80" s="472"/>
      <c r="O80" s="472"/>
      <c r="P80" s="472"/>
      <c r="Z80" s="471"/>
    </row>
    <row r="81" spans="3:26" s="470" customFormat="1" ht="16.5">
      <c r="C81" s="468"/>
      <c r="D81" s="468"/>
      <c r="E81" s="472"/>
      <c r="K81" s="468"/>
      <c r="L81" s="468"/>
      <c r="M81" s="468"/>
      <c r="N81" s="472"/>
      <c r="O81" s="472"/>
      <c r="P81" s="472"/>
      <c r="Z81" s="471"/>
    </row>
    <row r="82" spans="3:26" s="470" customFormat="1" ht="16.5">
      <c r="C82" s="468"/>
      <c r="D82" s="468"/>
      <c r="E82" s="472"/>
      <c r="K82" s="468"/>
      <c r="L82" s="468"/>
      <c r="M82" s="468"/>
      <c r="N82" s="472"/>
      <c r="O82" s="472"/>
      <c r="P82" s="472"/>
      <c r="Z82" s="471"/>
    </row>
    <row r="83" spans="3:26" s="470" customFormat="1" ht="16.5">
      <c r="C83" s="468"/>
      <c r="D83" s="468"/>
      <c r="E83" s="472"/>
      <c r="K83" s="468"/>
      <c r="L83" s="468"/>
      <c r="M83" s="468"/>
      <c r="N83" s="472"/>
      <c r="O83" s="472"/>
      <c r="P83" s="472"/>
      <c r="Z83" s="471"/>
    </row>
    <row r="84" spans="3:26" s="470" customFormat="1" ht="16.5">
      <c r="C84" s="468"/>
      <c r="D84" s="468"/>
      <c r="E84" s="472"/>
      <c r="K84" s="468"/>
      <c r="L84" s="468"/>
      <c r="M84" s="468"/>
      <c r="N84" s="472"/>
      <c r="O84" s="472"/>
      <c r="P84" s="472"/>
      <c r="Z84" s="471"/>
    </row>
    <row r="85" spans="3:26" s="470" customFormat="1" ht="16.5">
      <c r="C85" s="468"/>
      <c r="D85" s="468"/>
      <c r="E85" s="472"/>
      <c r="K85" s="468"/>
      <c r="L85" s="468"/>
      <c r="M85" s="468"/>
      <c r="N85" s="472"/>
      <c r="O85" s="472"/>
      <c r="P85" s="472"/>
      <c r="Z85" s="471"/>
    </row>
    <row r="86" spans="3:26" s="470" customFormat="1" ht="16.5">
      <c r="C86" s="468"/>
      <c r="D86" s="468"/>
      <c r="E86" s="472"/>
      <c r="K86" s="468"/>
      <c r="L86" s="468"/>
      <c r="M86" s="468"/>
      <c r="N86" s="472"/>
      <c r="O86" s="472"/>
      <c r="P86" s="472"/>
      <c r="Z86" s="471"/>
    </row>
    <row r="87" spans="3:26" s="470" customFormat="1" ht="16.5">
      <c r="C87" s="468"/>
      <c r="D87" s="468"/>
      <c r="E87" s="472"/>
      <c r="K87" s="468"/>
      <c r="L87" s="468"/>
      <c r="M87" s="468"/>
      <c r="N87" s="472"/>
      <c r="O87" s="472"/>
      <c r="P87" s="472"/>
      <c r="Z87" s="471"/>
    </row>
    <row r="88" spans="3:26" s="470" customFormat="1" ht="16.5">
      <c r="C88" s="468"/>
      <c r="D88" s="468"/>
      <c r="E88" s="472"/>
      <c r="K88" s="468"/>
      <c r="L88" s="468"/>
      <c r="M88" s="468"/>
      <c r="N88" s="472"/>
      <c r="O88" s="472"/>
      <c r="P88" s="472"/>
      <c r="Z88" s="471"/>
    </row>
    <row r="89" spans="3:26" s="470" customFormat="1" ht="16.5">
      <c r="C89" s="468"/>
      <c r="D89" s="468"/>
      <c r="E89" s="472"/>
      <c r="K89" s="468"/>
      <c r="L89" s="468"/>
      <c r="M89" s="468"/>
      <c r="N89" s="472"/>
      <c r="O89" s="472"/>
      <c r="P89" s="472"/>
      <c r="Z89" s="471"/>
    </row>
    <row r="90" spans="3:26" s="470" customFormat="1" ht="16.5">
      <c r="C90" s="468"/>
      <c r="D90" s="468"/>
      <c r="E90" s="472"/>
      <c r="K90" s="468"/>
      <c r="L90" s="468"/>
      <c r="M90" s="468"/>
      <c r="N90" s="472"/>
      <c r="O90" s="472"/>
      <c r="P90" s="472"/>
      <c r="Z90" s="471"/>
    </row>
    <row r="91" spans="3:26" s="470" customFormat="1" ht="16.5">
      <c r="C91" s="468"/>
      <c r="D91" s="468"/>
      <c r="E91" s="472"/>
      <c r="K91" s="468"/>
      <c r="L91" s="468"/>
      <c r="M91" s="468"/>
      <c r="N91" s="472"/>
      <c r="O91" s="472"/>
      <c r="P91" s="472"/>
      <c r="Z91" s="471"/>
    </row>
    <row r="92" spans="3:26" s="470" customFormat="1" ht="16.5">
      <c r="C92" s="468"/>
      <c r="D92" s="468"/>
      <c r="E92" s="472"/>
      <c r="K92" s="468"/>
      <c r="L92" s="468"/>
      <c r="M92" s="468"/>
      <c r="N92" s="472"/>
      <c r="O92" s="472"/>
      <c r="P92" s="472"/>
      <c r="Z92" s="471"/>
    </row>
    <row r="93" spans="3:26" s="470" customFormat="1" ht="16.5">
      <c r="C93" s="468"/>
      <c r="D93" s="468"/>
      <c r="E93" s="472"/>
      <c r="K93" s="468"/>
      <c r="L93" s="468"/>
      <c r="M93" s="468"/>
      <c r="N93" s="472"/>
      <c r="O93" s="472"/>
      <c r="P93" s="472"/>
      <c r="Z93" s="471"/>
    </row>
    <row r="94" spans="3:26" s="470" customFormat="1" ht="16.5">
      <c r="C94" s="468"/>
      <c r="D94" s="468"/>
      <c r="E94" s="472"/>
      <c r="K94" s="468"/>
      <c r="L94" s="468"/>
      <c r="M94" s="468"/>
      <c r="N94" s="472"/>
      <c r="O94" s="472"/>
      <c r="P94" s="472"/>
      <c r="Z94" s="471"/>
    </row>
    <row r="95" spans="3:26" s="470" customFormat="1" ht="16.5">
      <c r="C95" s="468"/>
      <c r="D95" s="468"/>
      <c r="E95" s="472"/>
      <c r="K95" s="468"/>
      <c r="L95" s="468"/>
      <c r="M95" s="468"/>
      <c r="N95" s="472"/>
      <c r="O95" s="472"/>
      <c r="P95" s="472"/>
      <c r="Z95" s="471"/>
    </row>
    <row r="96" spans="3:26" s="470" customFormat="1" ht="16.5">
      <c r="C96" s="468"/>
      <c r="D96" s="468"/>
      <c r="E96" s="472"/>
      <c r="K96" s="468"/>
      <c r="L96" s="468"/>
      <c r="M96" s="468"/>
      <c r="N96" s="472"/>
      <c r="O96" s="472"/>
      <c r="P96" s="472"/>
      <c r="Z96" s="471"/>
    </row>
    <row r="97" spans="3:26" s="470" customFormat="1" ht="16.5">
      <c r="C97" s="468"/>
      <c r="D97" s="468"/>
      <c r="E97" s="472"/>
      <c r="K97" s="468"/>
      <c r="L97" s="468"/>
      <c r="M97" s="468"/>
      <c r="N97" s="472"/>
      <c r="O97" s="472"/>
      <c r="P97" s="472"/>
      <c r="Z97" s="471"/>
    </row>
    <row r="98" spans="3:26" s="470" customFormat="1" ht="16.5">
      <c r="C98" s="468"/>
      <c r="D98" s="468"/>
      <c r="E98" s="472"/>
      <c r="K98" s="468"/>
      <c r="L98" s="468"/>
      <c r="M98" s="468"/>
      <c r="N98" s="472"/>
      <c r="O98" s="472"/>
      <c r="P98" s="472"/>
      <c r="Z98" s="471"/>
    </row>
    <row r="99" spans="3:26" s="470" customFormat="1" ht="16.5">
      <c r="C99" s="468"/>
      <c r="D99" s="468"/>
      <c r="E99" s="472"/>
      <c r="K99" s="468"/>
      <c r="L99" s="468"/>
      <c r="M99" s="468"/>
      <c r="N99" s="472"/>
      <c r="O99" s="472"/>
      <c r="P99" s="472"/>
      <c r="Z99" s="471"/>
    </row>
    <row r="100" spans="3:26" s="470" customFormat="1" ht="16.5">
      <c r="C100" s="468"/>
      <c r="D100" s="468"/>
      <c r="E100" s="472"/>
      <c r="K100" s="468"/>
      <c r="L100" s="468"/>
      <c r="M100" s="468"/>
      <c r="N100" s="472"/>
      <c r="O100" s="472"/>
      <c r="P100" s="472"/>
      <c r="Z100" s="471"/>
    </row>
    <row r="101" spans="3:26" s="470" customFormat="1" ht="16.5">
      <c r="C101" s="468"/>
      <c r="D101" s="468"/>
      <c r="E101" s="472"/>
      <c r="K101" s="468"/>
      <c r="L101" s="468"/>
      <c r="M101" s="468"/>
      <c r="N101" s="472"/>
      <c r="O101" s="472"/>
      <c r="P101" s="472"/>
      <c r="Z101" s="471"/>
    </row>
    <row r="102" spans="3:26" s="470" customFormat="1" ht="16.5">
      <c r="C102" s="468"/>
      <c r="D102" s="468"/>
      <c r="E102" s="472"/>
      <c r="K102" s="468"/>
      <c r="L102" s="468"/>
      <c r="M102" s="468"/>
      <c r="N102" s="472"/>
      <c r="O102" s="472"/>
      <c r="P102" s="472"/>
      <c r="Z102" s="471"/>
    </row>
    <row r="103" spans="3:26" s="470" customFormat="1" ht="16.5">
      <c r="C103" s="468"/>
      <c r="D103" s="468"/>
      <c r="E103" s="472"/>
      <c r="K103" s="468"/>
      <c r="L103" s="468"/>
      <c r="M103" s="468"/>
      <c r="N103" s="472"/>
      <c r="O103" s="472"/>
      <c r="P103" s="472"/>
      <c r="Z103" s="471"/>
    </row>
    <row r="104" spans="3:26" s="470" customFormat="1" ht="16.5">
      <c r="C104" s="468"/>
      <c r="D104" s="468"/>
      <c r="E104" s="472"/>
      <c r="K104" s="468"/>
      <c r="L104" s="468"/>
      <c r="M104" s="468"/>
      <c r="N104" s="472"/>
      <c r="O104" s="472"/>
      <c r="P104" s="472"/>
      <c r="Z104" s="471"/>
    </row>
    <row r="105" spans="3:26" s="470" customFormat="1" ht="16.5">
      <c r="C105" s="468"/>
      <c r="D105" s="468"/>
      <c r="E105" s="472"/>
      <c r="K105" s="468"/>
      <c r="L105" s="468"/>
      <c r="M105" s="468"/>
      <c r="N105" s="472"/>
      <c r="O105" s="472"/>
      <c r="P105" s="472"/>
      <c r="Z105" s="471"/>
    </row>
    <row r="106" spans="3:26" s="470" customFormat="1" ht="16.5">
      <c r="C106" s="468"/>
      <c r="D106" s="468"/>
      <c r="E106" s="472"/>
      <c r="K106" s="468"/>
      <c r="L106" s="468"/>
      <c r="M106" s="468"/>
      <c r="N106" s="472"/>
      <c r="O106" s="472"/>
      <c r="P106" s="472"/>
      <c r="Z106" s="471"/>
    </row>
    <row r="107" spans="3:26" s="470" customFormat="1" ht="16.5">
      <c r="C107" s="468"/>
      <c r="D107" s="468"/>
      <c r="E107" s="472"/>
      <c r="K107" s="468"/>
      <c r="L107" s="468"/>
      <c r="M107" s="468"/>
      <c r="N107" s="472"/>
      <c r="O107" s="472"/>
      <c r="P107" s="472"/>
      <c r="Z107" s="471"/>
    </row>
    <row r="108" spans="3:26" s="470" customFormat="1" ht="16.5">
      <c r="C108" s="468"/>
      <c r="D108" s="468"/>
      <c r="E108" s="472"/>
      <c r="K108" s="468"/>
      <c r="L108" s="468"/>
      <c r="M108" s="468"/>
      <c r="N108" s="472"/>
      <c r="O108" s="472"/>
      <c r="P108" s="472"/>
      <c r="Z108" s="471"/>
    </row>
    <row r="109" spans="3:26" s="470" customFormat="1" ht="16.5">
      <c r="C109" s="468"/>
      <c r="D109" s="468"/>
      <c r="E109" s="472"/>
      <c r="K109" s="468"/>
      <c r="L109" s="468"/>
      <c r="M109" s="468"/>
      <c r="N109" s="472"/>
      <c r="O109" s="472"/>
      <c r="P109" s="472"/>
      <c r="Z109" s="471"/>
    </row>
    <row r="110" spans="3:26" s="470" customFormat="1" ht="16.5">
      <c r="C110" s="468"/>
      <c r="D110" s="468"/>
      <c r="E110" s="472"/>
      <c r="K110" s="468"/>
      <c r="L110" s="468"/>
      <c r="M110" s="468"/>
      <c r="N110" s="472"/>
      <c r="O110" s="472"/>
      <c r="P110" s="472"/>
      <c r="Z110" s="471"/>
    </row>
    <row r="111" spans="3:26" s="470" customFormat="1" ht="16.5">
      <c r="C111" s="468"/>
      <c r="D111" s="468"/>
      <c r="E111" s="472"/>
      <c r="K111" s="468"/>
      <c r="L111" s="468"/>
      <c r="M111" s="468"/>
      <c r="N111" s="472"/>
      <c r="O111" s="472"/>
      <c r="P111" s="472"/>
      <c r="Z111" s="471"/>
    </row>
    <row r="112" spans="3:26" s="470" customFormat="1" ht="16.5">
      <c r="C112" s="468"/>
      <c r="D112" s="468"/>
      <c r="E112" s="472"/>
      <c r="K112" s="468"/>
      <c r="L112" s="468"/>
      <c r="M112" s="468"/>
      <c r="N112" s="472"/>
      <c r="O112" s="472"/>
      <c r="P112" s="472"/>
      <c r="Z112" s="471"/>
    </row>
    <row r="113" spans="3:26" s="470" customFormat="1" ht="16.5">
      <c r="C113" s="468"/>
      <c r="D113" s="468"/>
      <c r="E113" s="472"/>
      <c r="K113" s="468"/>
      <c r="L113" s="468"/>
      <c r="M113" s="468"/>
      <c r="N113" s="472"/>
      <c r="O113" s="472"/>
      <c r="P113" s="472"/>
      <c r="Z113" s="471"/>
    </row>
    <row r="114" spans="3:26" s="470" customFormat="1" ht="16.5">
      <c r="C114" s="468"/>
      <c r="D114" s="468"/>
      <c r="E114" s="472"/>
      <c r="K114" s="468"/>
      <c r="L114" s="468"/>
      <c r="M114" s="468"/>
      <c r="N114" s="472"/>
      <c r="O114" s="472"/>
      <c r="P114" s="472"/>
      <c r="Z114" s="471"/>
    </row>
    <row r="115" spans="3:26" s="470" customFormat="1" ht="16.5">
      <c r="C115" s="468"/>
      <c r="D115" s="468"/>
      <c r="E115" s="472"/>
      <c r="K115" s="468"/>
      <c r="L115" s="468"/>
      <c r="M115" s="468"/>
      <c r="N115" s="472"/>
      <c r="O115" s="472"/>
      <c r="P115" s="472"/>
      <c r="Z115" s="471"/>
    </row>
    <row r="116" spans="3:26" s="470" customFormat="1" ht="16.5">
      <c r="C116" s="468"/>
      <c r="D116" s="468"/>
      <c r="E116" s="472"/>
      <c r="K116" s="468"/>
      <c r="L116" s="468"/>
      <c r="M116" s="468"/>
      <c r="N116" s="472"/>
      <c r="O116" s="472"/>
      <c r="P116" s="472"/>
      <c r="Z116" s="471"/>
    </row>
    <row r="117" spans="3:26" s="470" customFormat="1" ht="16.5">
      <c r="C117" s="468"/>
      <c r="D117" s="468"/>
      <c r="E117" s="472"/>
      <c r="K117" s="468"/>
      <c r="L117" s="468"/>
      <c r="M117" s="468"/>
      <c r="N117" s="472"/>
      <c r="O117" s="472"/>
      <c r="P117" s="472"/>
      <c r="Z117" s="471"/>
    </row>
    <row r="118" spans="3:26" s="470" customFormat="1" ht="16.5">
      <c r="C118" s="468"/>
      <c r="D118" s="468"/>
      <c r="E118" s="472"/>
      <c r="K118" s="468"/>
      <c r="L118" s="468"/>
      <c r="M118" s="468"/>
      <c r="N118" s="472"/>
      <c r="O118" s="472"/>
      <c r="P118" s="472"/>
      <c r="Z118" s="471"/>
    </row>
    <row r="119" spans="3:26" s="470" customFormat="1" ht="16.5">
      <c r="C119" s="468"/>
      <c r="D119" s="468"/>
      <c r="E119" s="472"/>
      <c r="K119" s="468"/>
      <c r="L119" s="468"/>
      <c r="M119" s="468"/>
      <c r="N119" s="472"/>
      <c r="O119" s="472"/>
      <c r="P119" s="472"/>
      <c r="Z119" s="471"/>
    </row>
    <row r="120" spans="3:26" s="470" customFormat="1" ht="16.5">
      <c r="C120" s="468"/>
      <c r="D120" s="468"/>
      <c r="E120" s="472"/>
      <c r="K120" s="468"/>
      <c r="L120" s="468"/>
      <c r="M120" s="468"/>
      <c r="N120" s="472"/>
      <c r="O120" s="472"/>
      <c r="P120" s="472"/>
      <c r="Z120" s="471"/>
    </row>
    <row r="121" spans="3:26" s="470" customFormat="1" ht="16.5">
      <c r="C121" s="468"/>
      <c r="D121" s="468"/>
      <c r="E121" s="472"/>
      <c r="K121" s="468"/>
      <c r="L121" s="468"/>
      <c r="M121" s="468"/>
      <c r="N121" s="472"/>
      <c r="O121" s="472"/>
      <c r="P121" s="472"/>
      <c r="Z121" s="471"/>
    </row>
    <row r="122" spans="3:26" s="470" customFormat="1" ht="16.5">
      <c r="C122" s="468"/>
      <c r="D122" s="468"/>
      <c r="E122" s="472"/>
      <c r="K122" s="468"/>
      <c r="L122" s="468"/>
      <c r="M122" s="468"/>
      <c r="N122" s="472"/>
      <c r="O122" s="472"/>
      <c r="P122" s="472"/>
      <c r="Z122" s="471"/>
    </row>
    <row r="123" spans="3:26" s="470" customFormat="1" ht="16.5">
      <c r="C123" s="468"/>
      <c r="D123" s="468"/>
      <c r="E123" s="472"/>
      <c r="K123" s="468"/>
      <c r="L123" s="468"/>
      <c r="M123" s="468"/>
      <c r="N123" s="472"/>
      <c r="O123" s="472"/>
      <c r="P123" s="472"/>
      <c r="Z123" s="471"/>
    </row>
    <row r="124" spans="3:26" s="470" customFormat="1" ht="16.5">
      <c r="C124" s="468"/>
      <c r="D124" s="468"/>
      <c r="E124" s="472"/>
      <c r="K124" s="468"/>
      <c r="L124" s="468"/>
      <c r="M124" s="468"/>
      <c r="N124" s="472"/>
      <c r="O124" s="472"/>
      <c r="P124" s="472"/>
      <c r="Z124" s="471"/>
    </row>
    <row r="125" spans="3:26" s="470" customFormat="1" ht="16.5">
      <c r="C125" s="468"/>
      <c r="D125" s="468"/>
      <c r="E125" s="472"/>
      <c r="K125" s="468"/>
      <c r="L125" s="468"/>
      <c r="M125" s="468"/>
      <c r="N125" s="472"/>
      <c r="O125" s="472"/>
      <c r="P125" s="472"/>
      <c r="Z125" s="471"/>
    </row>
    <row r="126" spans="3:26" s="470" customFormat="1" ht="16.5">
      <c r="C126" s="468"/>
      <c r="D126" s="468"/>
      <c r="E126" s="472"/>
      <c r="K126" s="468"/>
      <c r="L126" s="468"/>
      <c r="M126" s="468"/>
      <c r="N126" s="472"/>
      <c r="O126" s="472"/>
      <c r="P126" s="472"/>
      <c r="Z126" s="471"/>
    </row>
    <row r="127" spans="3:26" s="470" customFormat="1" ht="16.5">
      <c r="C127" s="468"/>
      <c r="D127" s="468"/>
      <c r="E127" s="472"/>
      <c r="K127" s="468"/>
      <c r="L127" s="468"/>
      <c r="M127" s="468"/>
      <c r="N127" s="472"/>
      <c r="O127" s="472"/>
      <c r="P127" s="472"/>
      <c r="Z127" s="471"/>
    </row>
    <row r="128" spans="3:26" s="470" customFormat="1" ht="16.5">
      <c r="C128" s="468"/>
      <c r="D128" s="468"/>
      <c r="E128" s="472"/>
      <c r="K128" s="468"/>
      <c r="L128" s="468"/>
      <c r="M128" s="468"/>
      <c r="N128" s="472"/>
      <c r="O128" s="472"/>
      <c r="P128" s="472"/>
      <c r="Z128" s="471"/>
    </row>
    <row r="129" spans="3:26" s="470" customFormat="1" ht="16.5">
      <c r="C129" s="468"/>
      <c r="D129" s="468"/>
      <c r="E129" s="472"/>
      <c r="K129" s="468"/>
      <c r="L129" s="468"/>
      <c r="M129" s="468"/>
      <c r="N129" s="472"/>
      <c r="O129" s="472"/>
      <c r="P129" s="472"/>
      <c r="Z129" s="471"/>
    </row>
    <row r="130" spans="3:26" s="470" customFormat="1" ht="16.5">
      <c r="C130" s="468"/>
      <c r="D130" s="468"/>
      <c r="E130" s="472"/>
      <c r="K130" s="468"/>
      <c r="L130" s="468"/>
      <c r="M130" s="468"/>
      <c r="N130" s="472"/>
      <c r="O130" s="472"/>
      <c r="P130" s="472"/>
      <c r="Z130" s="471"/>
    </row>
    <row r="131" spans="3:26" s="470" customFormat="1" ht="16.5">
      <c r="C131" s="468"/>
      <c r="D131" s="468"/>
      <c r="E131" s="472"/>
      <c r="K131" s="468"/>
      <c r="L131" s="468"/>
      <c r="M131" s="468"/>
      <c r="N131" s="472"/>
      <c r="O131" s="472"/>
      <c r="P131" s="472"/>
      <c r="Z131" s="471"/>
    </row>
    <row r="132" spans="3:26" s="470" customFormat="1" ht="16.5">
      <c r="C132" s="468"/>
      <c r="D132" s="468"/>
      <c r="E132" s="472"/>
      <c r="K132" s="468"/>
      <c r="L132" s="468"/>
      <c r="M132" s="468"/>
      <c r="N132" s="472"/>
      <c r="O132" s="472"/>
      <c r="P132" s="472"/>
      <c r="Z132" s="471"/>
    </row>
    <row r="133" spans="3:26" s="470" customFormat="1" ht="16.5">
      <c r="C133" s="468"/>
      <c r="D133" s="468"/>
      <c r="E133" s="472"/>
      <c r="K133" s="468"/>
      <c r="L133" s="468"/>
      <c r="M133" s="468"/>
      <c r="N133" s="472"/>
      <c r="O133" s="472"/>
      <c r="P133" s="472"/>
      <c r="Z133" s="471"/>
    </row>
    <row r="134" spans="3:26" s="470" customFormat="1" ht="16.5">
      <c r="C134" s="468"/>
      <c r="D134" s="468"/>
      <c r="E134" s="472"/>
      <c r="K134" s="468"/>
      <c r="L134" s="468"/>
      <c r="M134" s="468"/>
      <c r="N134" s="472"/>
      <c r="O134" s="472"/>
      <c r="P134" s="472"/>
      <c r="Z134" s="471"/>
    </row>
    <row r="135" spans="3:26" s="470" customFormat="1" ht="16.5">
      <c r="C135" s="468"/>
      <c r="D135" s="468"/>
      <c r="E135" s="472"/>
      <c r="K135" s="468"/>
      <c r="L135" s="468"/>
      <c r="M135" s="468"/>
      <c r="N135" s="472"/>
      <c r="O135" s="472"/>
      <c r="P135" s="472"/>
      <c r="Z135" s="471"/>
    </row>
    <row r="136" spans="3:26" s="470" customFormat="1" ht="16.5">
      <c r="C136" s="468"/>
      <c r="D136" s="468"/>
      <c r="E136" s="472"/>
      <c r="K136" s="468"/>
      <c r="L136" s="468"/>
      <c r="M136" s="468"/>
      <c r="N136" s="472"/>
      <c r="O136" s="472"/>
      <c r="P136" s="472"/>
      <c r="Z136" s="471"/>
    </row>
    <row r="137" spans="3:26" s="470" customFormat="1" ht="16.5">
      <c r="C137" s="468"/>
      <c r="D137" s="468"/>
      <c r="E137" s="472"/>
      <c r="K137" s="468"/>
      <c r="L137" s="468"/>
      <c r="M137" s="468"/>
      <c r="N137" s="472"/>
      <c r="O137" s="472"/>
      <c r="P137" s="472"/>
      <c r="Z137" s="471"/>
    </row>
    <row r="138" spans="3:26" s="470" customFormat="1" ht="16.5">
      <c r="C138" s="468"/>
      <c r="D138" s="468"/>
      <c r="E138" s="472"/>
      <c r="K138" s="468"/>
      <c r="L138" s="468"/>
      <c r="M138" s="468"/>
      <c r="N138" s="472"/>
      <c r="O138" s="472"/>
      <c r="P138" s="472"/>
      <c r="Z138" s="471"/>
    </row>
    <row r="139" spans="3:26" s="470" customFormat="1" ht="16.5">
      <c r="C139" s="468"/>
      <c r="D139" s="468"/>
      <c r="E139" s="472"/>
      <c r="K139" s="468"/>
      <c r="L139" s="468"/>
      <c r="M139" s="468"/>
      <c r="N139" s="472"/>
      <c r="O139" s="472"/>
      <c r="P139" s="472"/>
      <c r="Z139" s="471"/>
    </row>
    <row r="140" spans="3:26" s="470" customFormat="1" ht="16.5">
      <c r="C140" s="468"/>
      <c r="D140" s="468"/>
      <c r="E140" s="472"/>
      <c r="K140" s="468"/>
      <c r="L140" s="468"/>
      <c r="M140" s="468"/>
      <c r="N140" s="472"/>
      <c r="O140" s="472"/>
      <c r="P140" s="472"/>
      <c r="Z140" s="471"/>
    </row>
    <row r="141" spans="3:26" s="470" customFormat="1" ht="16.5">
      <c r="C141" s="468"/>
      <c r="D141" s="468"/>
      <c r="E141" s="472"/>
      <c r="K141" s="468"/>
      <c r="L141" s="468"/>
      <c r="M141" s="468"/>
      <c r="N141" s="472"/>
      <c r="O141" s="472"/>
      <c r="P141" s="472"/>
      <c r="Z141" s="471"/>
    </row>
    <row r="142" spans="3:26" s="470" customFormat="1" ht="16.5">
      <c r="C142" s="468"/>
      <c r="D142" s="468"/>
      <c r="E142" s="472"/>
      <c r="K142" s="468"/>
      <c r="L142" s="468"/>
      <c r="M142" s="468"/>
      <c r="N142" s="472"/>
      <c r="O142" s="472"/>
      <c r="P142" s="472"/>
      <c r="Z142" s="471"/>
    </row>
    <row r="143" spans="3:26" s="470" customFormat="1" ht="16.5">
      <c r="C143" s="468"/>
      <c r="D143" s="468"/>
      <c r="E143" s="472"/>
      <c r="K143" s="468"/>
      <c r="L143" s="468"/>
      <c r="M143" s="468"/>
      <c r="N143" s="472"/>
      <c r="O143" s="472"/>
      <c r="P143" s="472"/>
      <c r="Z143" s="471"/>
    </row>
    <row r="144" spans="3:26" s="470" customFormat="1" ht="16.5">
      <c r="C144" s="468"/>
      <c r="D144" s="468"/>
      <c r="E144" s="472"/>
      <c r="K144" s="468"/>
      <c r="L144" s="468"/>
      <c r="M144" s="468"/>
      <c r="N144" s="472"/>
      <c r="O144" s="472"/>
      <c r="P144" s="472"/>
      <c r="Z144" s="471"/>
    </row>
    <row r="145" spans="3:26" s="470" customFormat="1" ht="16.5">
      <c r="C145" s="468"/>
      <c r="D145" s="468"/>
      <c r="E145" s="472"/>
      <c r="K145" s="468"/>
      <c r="L145" s="468"/>
      <c r="M145" s="468"/>
      <c r="N145" s="472"/>
      <c r="O145" s="472"/>
      <c r="P145" s="472"/>
      <c r="Z145" s="471"/>
    </row>
    <row r="146" spans="3:26" s="470" customFormat="1" ht="16.5">
      <c r="C146" s="468"/>
      <c r="D146" s="468"/>
      <c r="E146" s="472"/>
      <c r="K146" s="468"/>
      <c r="L146" s="468"/>
      <c r="M146" s="468"/>
      <c r="N146" s="472"/>
      <c r="O146" s="472"/>
      <c r="P146" s="472"/>
      <c r="Z146" s="471"/>
    </row>
    <row r="147" spans="3:26" s="470" customFormat="1" ht="16.5">
      <c r="C147" s="468"/>
      <c r="D147" s="468"/>
      <c r="E147" s="472"/>
      <c r="K147" s="468"/>
      <c r="L147" s="468"/>
      <c r="M147" s="468"/>
      <c r="N147" s="472"/>
      <c r="O147" s="472"/>
      <c r="P147" s="472"/>
      <c r="Z147" s="471"/>
    </row>
    <row r="148" spans="3:26" s="470" customFormat="1" ht="16.5">
      <c r="C148" s="468"/>
      <c r="D148" s="468"/>
      <c r="E148" s="472"/>
      <c r="K148" s="468"/>
      <c r="L148" s="468"/>
      <c r="M148" s="468"/>
      <c r="N148" s="472"/>
      <c r="O148" s="472"/>
      <c r="P148" s="472"/>
      <c r="Z148" s="471"/>
    </row>
    <row r="149" spans="3:26" s="470" customFormat="1" ht="16.5">
      <c r="C149" s="468"/>
      <c r="D149" s="468"/>
      <c r="E149" s="472"/>
      <c r="K149" s="468"/>
      <c r="L149" s="468"/>
      <c r="M149" s="468"/>
      <c r="N149" s="472"/>
      <c r="O149" s="472"/>
      <c r="P149" s="472"/>
      <c r="Z149" s="471"/>
    </row>
    <row r="150" spans="3:26" s="470" customFormat="1" ht="16.5">
      <c r="C150" s="468"/>
      <c r="D150" s="468"/>
      <c r="E150" s="472"/>
      <c r="K150" s="468"/>
      <c r="L150" s="468"/>
      <c r="M150" s="468"/>
      <c r="N150" s="472"/>
      <c r="O150" s="472"/>
      <c r="P150" s="472"/>
      <c r="Z150" s="471"/>
    </row>
    <row r="151" spans="3:26" s="470" customFormat="1" ht="16.5">
      <c r="C151" s="468"/>
      <c r="D151" s="468"/>
      <c r="E151" s="472"/>
      <c r="K151" s="468"/>
      <c r="L151" s="468"/>
      <c r="M151" s="468"/>
      <c r="N151" s="472"/>
      <c r="O151" s="472"/>
      <c r="P151" s="472"/>
      <c r="Z151" s="471"/>
    </row>
    <row r="152" spans="3:26" s="470" customFormat="1" ht="16.5">
      <c r="C152" s="468"/>
      <c r="D152" s="468"/>
      <c r="E152" s="472"/>
      <c r="K152" s="468"/>
      <c r="L152" s="468"/>
      <c r="M152" s="468"/>
      <c r="N152" s="472"/>
      <c r="O152" s="472"/>
      <c r="P152" s="472"/>
      <c r="Z152" s="471"/>
    </row>
    <row r="153" spans="3:26" s="470" customFormat="1" ht="16.5">
      <c r="C153" s="468"/>
      <c r="D153" s="468"/>
      <c r="E153" s="472"/>
      <c r="K153" s="468"/>
      <c r="L153" s="468"/>
      <c r="M153" s="468"/>
      <c r="N153" s="472"/>
      <c r="O153" s="472"/>
      <c r="P153" s="472"/>
      <c r="Z153" s="471"/>
    </row>
    <row r="154" spans="3:26" s="470" customFormat="1" ht="16.5">
      <c r="C154" s="468"/>
      <c r="D154" s="468"/>
      <c r="E154" s="472"/>
      <c r="K154" s="468"/>
      <c r="L154" s="468"/>
      <c r="M154" s="468"/>
      <c r="N154" s="472"/>
      <c r="O154" s="472"/>
      <c r="P154" s="472"/>
      <c r="Z154" s="471"/>
    </row>
    <row r="155" spans="3:26" s="470" customFormat="1" ht="16.5">
      <c r="C155" s="468"/>
      <c r="D155" s="468"/>
      <c r="E155" s="472"/>
      <c r="K155" s="468"/>
      <c r="L155" s="468"/>
      <c r="M155" s="468"/>
      <c r="N155" s="472"/>
      <c r="O155" s="472"/>
      <c r="P155" s="472"/>
      <c r="Z155" s="471"/>
    </row>
    <row r="156" spans="3:26" s="470" customFormat="1" ht="16.5">
      <c r="C156" s="468"/>
      <c r="D156" s="468"/>
      <c r="E156" s="472"/>
      <c r="K156" s="468"/>
      <c r="L156" s="468"/>
      <c r="M156" s="468"/>
      <c r="N156" s="472"/>
      <c r="O156" s="472"/>
      <c r="P156" s="472"/>
      <c r="Z156" s="471"/>
    </row>
    <row r="157" spans="3:26" s="470" customFormat="1" ht="16.5">
      <c r="C157" s="468"/>
      <c r="D157" s="468"/>
      <c r="E157" s="472"/>
      <c r="K157" s="468"/>
      <c r="L157" s="468"/>
      <c r="M157" s="468"/>
      <c r="N157" s="472"/>
      <c r="O157" s="472"/>
      <c r="P157" s="472"/>
      <c r="Z157" s="471"/>
    </row>
    <row r="158" spans="3:26" s="470" customFormat="1" ht="16.5">
      <c r="C158" s="468"/>
      <c r="D158" s="468"/>
      <c r="E158" s="472"/>
      <c r="K158" s="468"/>
      <c r="L158" s="468"/>
      <c r="M158" s="468"/>
      <c r="N158" s="472"/>
      <c r="O158" s="472"/>
      <c r="P158" s="472"/>
      <c r="Z158" s="471"/>
    </row>
    <row r="159" spans="3:26" s="470" customFormat="1" ht="16.5">
      <c r="C159" s="468"/>
      <c r="D159" s="468"/>
      <c r="E159" s="472"/>
      <c r="K159" s="468"/>
      <c r="L159" s="468"/>
      <c r="M159" s="468"/>
      <c r="N159" s="472"/>
      <c r="O159" s="472"/>
      <c r="P159" s="472"/>
      <c r="Z159" s="471"/>
    </row>
    <row r="160" spans="3:26" s="470" customFormat="1" ht="16.5">
      <c r="C160" s="468"/>
      <c r="D160" s="468"/>
      <c r="E160" s="472"/>
      <c r="K160" s="468"/>
      <c r="L160" s="468"/>
      <c r="M160" s="468"/>
      <c r="N160" s="472"/>
      <c r="O160" s="472"/>
      <c r="P160" s="472"/>
      <c r="Z160" s="471"/>
    </row>
    <row r="161" spans="3:26" s="470" customFormat="1" ht="16.5">
      <c r="C161" s="468"/>
      <c r="D161" s="468"/>
      <c r="E161" s="472"/>
      <c r="K161" s="468"/>
      <c r="L161" s="468"/>
      <c r="M161" s="468"/>
      <c r="N161" s="472"/>
      <c r="O161" s="472"/>
      <c r="P161" s="472"/>
      <c r="Z161" s="471"/>
    </row>
    <row r="162" spans="3:26" s="470" customFormat="1" ht="16.5">
      <c r="C162" s="468"/>
      <c r="D162" s="468"/>
      <c r="E162" s="472"/>
      <c r="K162" s="468"/>
      <c r="L162" s="468"/>
      <c r="M162" s="468"/>
      <c r="N162" s="472"/>
      <c r="O162" s="472"/>
      <c r="P162" s="472"/>
      <c r="Z162" s="471"/>
    </row>
    <row r="163" spans="3:26" s="470" customFormat="1" ht="16.5">
      <c r="C163" s="468"/>
      <c r="D163" s="468"/>
      <c r="E163" s="472"/>
      <c r="K163" s="468"/>
      <c r="L163" s="468"/>
      <c r="M163" s="468"/>
      <c r="N163" s="472"/>
      <c r="O163" s="472"/>
      <c r="P163" s="472"/>
      <c r="Z163" s="471"/>
    </row>
    <row r="164" spans="3:26" s="470" customFormat="1" ht="16.5">
      <c r="C164" s="468"/>
      <c r="D164" s="468"/>
      <c r="E164" s="472"/>
      <c r="K164" s="468"/>
      <c r="L164" s="468"/>
      <c r="M164" s="468"/>
      <c r="N164" s="472"/>
      <c r="O164" s="472"/>
      <c r="P164" s="472"/>
      <c r="Z164" s="471"/>
    </row>
    <row r="165" spans="3:26" s="470" customFormat="1" ht="16.5">
      <c r="C165" s="468"/>
      <c r="D165" s="468"/>
      <c r="E165" s="472"/>
      <c r="K165" s="468"/>
      <c r="L165" s="468"/>
      <c r="M165" s="468"/>
      <c r="N165" s="472"/>
      <c r="O165" s="472"/>
      <c r="P165" s="472"/>
      <c r="Z165" s="471"/>
    </row>
    <row r="166" spans="3:26" s="470" customFormat="1" ht="16.5">
      <c r="C166" s="468"/>
      <c r="D166" s="468"/>
      <c r="E166" s="472"/>
      <c r="K166" s="468"/>
      <c r="L166" s="468"/>
      <c r="M166" s="468"/>
      <c r="N166" s="472"/>
      <c r="O166" s="472"/>
      <c r="P166" s="472"/>
      <c r="Z166" s="471"/>
    </row>
    <row r="167" spans="3:26" s="470" customFormat="1" ht="16.5">
      <c r="C167" s="468"/>
      <c r="D167" s="468"/>
      <c r="E167" s="472"/>
      <c r="K167" s="468"/>
      <c r="L167" s="468"/>
      <c r="M167" s="468"/>
      <c r="N167" s="472"/>
      <c r="O167" s="472"/>
      <c r="P167" s="472"/>
      <c r="Z167" s="471"/>
    </row>
    <row r="168" spans="3:26" s="470" customFormat="1" ht="16.5">
      <c r="C168" s="468"/>
      <c r="D168" s="468"/>
      <c r="E168" s="472"/>
      <c r="K168" s="468"/>
      <c r="L168" s="468"/>
      <c r="M168" s="468"/>
      <c r="N168" s="472"/>
      <c r="O168" s="472"/>
      <c r="P168" s="472"/>
      <c r="Z168" s="471"/>
    </row>
    <row r="169" spans="3:26" s="470" customFormat="1" ht="16.5">
      <c r="C169" s="468"/>
      <c r="D169" s="468"/>
      <c r="E169" s="472"/>
      <c r="K169" s="468"/>
      <c r="L169" s="468"/>
      <c r="M169" s="468"/>
      <c r="N169" s="472"/>
      <c r="O169" s="472"/>
      <c r="P169" s="472"/>
      <c r="Z169" s="471"/>
    </row>
    <row r="170" spans="3:26" s="470" customFormat="1" ht="16.5">
      <c r="C170" s="468"/>
      <c r="D170" s="468"/>
      <c r="E170" s="472"/>
      <c r="K170" s="468"/>
      <c r="L170" s="468"/>
      <c r="M170" s="468"/>
      <c r="N170" s="472"/>
      <c r="O170" s="472"/>
      <c r="P170" s="472"/>
      <c r="Z170" s="471"/>
    </row>
    <row r="171" spans="3:26" s="470" customFormat="1" ht="16.5">
      <c r="C171" s="468"/>
      <c r="D171" s="468"/>
      <c r="E171" s="472"/>
      <c r="K171" s="468"/>
      <c r="L171" s="468"/>
      <c r="M171" s="468"/>
      <c r="N171" s="472"/>
      <c r="O171" s="472"/>
      <c r="P171" s="472"/>
      <c r="Z171" s="471"/>
    </row>
    <row r="172" spans="3:26" s="470" customFormat="1" ht="16.5">
      <c r="C172" s="468"/>
      <c r="D172" s="468"/>
      <c r="E172" s="472"/>
      <c r="K172" s="468"/>
      <c r="L172" s="468"/>
      <c r="M172" s="468"/>
      <c r="N172" s="472"/>
      <c r="O172" s="472"/>
      <c r="P172" s="472"/>
      <c r="Z172" s="471"/>
    </row>
    <row r="173" spans="3:26" s="470" customFormat="1" ht="16.5">
      <c r="C173" s="468"/>
      <c r="D173" s="468"/>
      <c r="E173" s="472"/>
      <c r="K173" s="468"/>
      <c r="L173" s="468"/>
      <c r="M173" s="468"/>
      <c r="N173" s="472"/>
      <c r="O173" s="472"/>
      <c r="P173" s="472"/>
      <c r="Z173" s="471"/>
    </row>
    <row r="174" spans="3:26" s="470" customFormat="1" ht="16.5">
      <c r="C174" s="468"/>
      <c r="D174" s="468"/>
      <c r="E174" s="472"/>
      <c r="K174" s="468"/>
      <c r="L174" s="468"/>
      <c r="M174" s="468"/>
      <c r="N174" s="472"/>
      <c r="O174" s="472"/>
      <c r="P174" s="472"/>
      <c r="Z174" s="471"/>
    </row>
    <row r="175" spans="3:26" s="470" customFormat="1" ht="16.5">
      <c r="C175" s="468"/>
      <c r="D175" s="468"/>
      <c r="E175" s="472"/>
      <c r="K175" s="468"/>
      <c r="L175" s="468"/>
      <c r="M175" s="468"/>
      <c r="N175" s="472"/>
      <c r="O175" s="472"/>
      <c r="P175" s="472"/>
      <c r="Z175" s="471"/>
    </row>
    <row r="176" spans="3:26" s="470" customFormat="1" ht="16.5">
      <c r="C176" s="468"/>
      <c r="D176" s="468"/>
      <c r="E176" s="472"/>
      <c r="K176" s="468"/>
      <c r="L176" s="468"/>
      <c r="M176" s="468"/>
      <c r="N176" s="472"/>
      <c r="O176" s="472"/>
      <c r="P176" s="472"/>
      <c r="Z176" s="471"/>
    </row>
    <row r="177" spans="3:26" s="470" customFormat="1" ht="16.5">
      <c r="C177" s="468"/>
      <c r="D177" s="468"/>
      <c r="E177" s="472"/>
      <c r="K177" s="468"/>
      <c r="L177" s="468"/>
      <c r="M177" s="468"/>
      <c r="N177" s="472"/>
      <c r="O177" s="472"/>
      <c r="P177" s="472"/>
      <c r="Z177" s="471"/>
    </row>
    <row r="178" spans="3:26" s="470" customFormat="1" ht="16.5">
      <c r="C178" s="468"/>
      <c r="D178" s="468"/>
      <c r="E178" s="472"/>
      <c r="K178" s="468"/>
      <c r="L178" s="468"/>
      <c r="M178" s="468"/>
      <c r="N178" s="472"/>
      <c r="O178" s="472"/>
      <c r="P178" s="472"/>
      <c r="Z178" s="471"/>
    </row>
    <row r="179" spans="3:26" s="470" customFormat="1" ht="16.5">
      <c r="C179" s="468"/>
      <c r="D179" s="468"/>
      <c r="E179" s="472"/>
      <c r="K179" s="468"/>
      <c r="L179" s="468"/>
      <c r="M179" s="468"/>
      <c r="N179" s="472"/>
      <c r="O179" s="472"/>
      <c r="P179" s="472"/>
      <c r="Z179" s="471"/>
    </row>
    <row r="180" spans="3:26" s="470" customFormat="1" ht="16.5">
      <c r="C180" s="468"/>
      <c r="D180" s="468"/>
      <c r="E180" s="472"/>
      <c r="K180" s="468"/>
      <c r="L180" s="468"/>
      <c r="M180" s="468"/>
      <c r="N180" s="472"/>
      <c r="O180" s="472"/>
      <c r="P180" s="472"/>
      <c r="Z180" s="471"/>
    </row>
    <row r="181" spans="3:26" s="470" customFormat="1" ht="16.5">
      <c r="C181" s="468"/>
      <c r="D181" s="468"/>
      <c r="E181" s="472"/>
      <c r="K181" s="468"/>
      <c r="L181" s="468"/>
      <c r="M181" s="468"/>
      <c r="N181" s="472"/>
      <c r="O181" s="472"/>
      <c r="P181" s="472"/>
      <c r="Z181" s="471"/>
    </row>
    <row r="182" spans="3:26" s="470" customFormat="1" ht="16.5">
      <c r="C182" s="468"/>
      <c r="D182" s="468"/>
      <c r="E182" s="472"/>
      <c r="K182" s="468"/>
      <c r="L182" s="468"/>
      <c r="M182" s="468"/>
      <c r="N182" s="472"/>
      <c r="O182" s="472"/>
      <c r="P182" s="472"/>
      <c r="Z182" s="471"/>
    </row>
    <row r="183" spans="3:26" s="470" customFormat="1" ht="16.5">
      <c r="C183" s="468"/>
      <c r="D183" s="468"/>
      <c r="E183" s="472"/>
      <c r="K183" s="468"/>
      <c r="L183" s="468"/>
      <c r="M183" s="468"/>
      <c r="N183" s="472"/>
      <c r="O183" s="472"/>
      <c r="P183" s="472"/>
      <c r="Z183" s="471"/>
    </row>
    <row r="184" spans="3:26" s="470" customFormat="1" ht="16.5">
      <c r="C184" s="468"/>
      <c r="D184" s="468"/>
      <c r="E184" s="472"/>
      <c r="K184" s="468"/>
      <c r="L184" s="468"/>
      <c r="M184" s="468"/>
      <c r="N184" s="472"/>
      <c r="O184" s="472"/>
      <c r="P184" s="472"/>
      <c r="Z184" s="471"/>
    </row>
    <row r="185" spans="3:26" s="470" customFormat="1" ht="16.5">
      <c r="C185" s="468"/>
      <c r="D185" s="468"/>
      <c r="E185" s="472"/>
      <c r="K185" s="468"/>
      <c r="L185" s="468"/>
      <c r="M185" s="468"/>
      <c r="N185" s="472"/>
      <c r="O185" s="472"/>
      <c r="P185" s="472"/>
      <c r="Z185" s="471"/>
    </row>
    <row r="186" spans="3:26" s="470" customFormat="1" ht="16.5">
      <c r="C186" s="468"/>
      <c r="D186" s="468"/>
      <c r="E186" s="472"/>
      <c r="K186" s="468"/>
      <c r="L186" s="468"/>
      <c r="M186" s="468"/>
      <c r="N186" s="472"/>
      <c r="O186" s="472"/>
      <c r="P186" s="472"/>
      <c r="Z186" s="471"/>
    </row>
    <row r="187" spans="3:26" s="470" customFormat="1" ht="16.5">
      <c r="C187" s="468"/>
      <c r="D187" s="468"/>
      <c r="E187" s="472"/>
      <c r="K187" s="468"/>
      <c r="L187" s="468"/>
      <c r="M187" s="468"/>
      <c r="N187" s="472"/>
      <c r="O187" s="472"/>
      <c r="P187" s="472"/>
      <c r="Z187" s="471"/>
    </row>
    <row r="188" spans="3:26" s="470" customFormat="1" ht="16.5">
      <c r="C188" s="468"/>
      <c r="D188" s="468"/>
      <c r="E188" s="472"/>
      <c r="K188" s="468"/>
      <c r="L188" s="468"/>
      <c r="M188" s="468"/>
      <c r="N188" s="472"/>
      <c r="O188" s="472"/>
      <c r="P188" s="472"/>
      <c r="Z188" s="471"/>
    </row>
    <row r="189" spans="3:26" s="470" customFormat="1" ht="16.5">
      <c r="C189" s="468"/>
      <c r="D189" s="468"/>
      <c r="E189" s="472"/>
      <c r="K189" s="468"/>
      <c r="L189" s="468"/>
      <c r="M189" s="468"/>
      <c r="N189" s="472"/>
      <c r="O189" s="472"/>
      <c r="P189" s="472"/>
      <c r="Z189" s="471"/>
    </row>
    <row r="190" spans="3:26" s="470" customFormat="1" ht="16.5">
      <c r="C190" s="468"/>
      <c r="D190" s="468"/>
      <c r="E190" s="472"/>
      <c r="K190" s="468"/>
      <c r="L190" s="468"/>
      <c r="M190" s="468"/>
      <c r="N190" s="472"/>
      <c r="O190" s="472"/>
      <c r="P190" s="472"/>
      <c r="Z190" s="471"/>
    </row>
    <row r="191" spans="3:26" s="470" customFormat="1" ht="16.5">
      <c r="C191" s="468"/>
      <c r="D191" s="468"/>
      <c r="E191" s="472"/>
      <c r="K191" s="468"/>
      <c r="L191" s="468"/>
      <c r="M191" s="468"/>
      <c r="N191" s="472"/>
      <c r="O191" s="472"/>
      <c r="P191" s="472"/>
      <c r="Z191" s="471"/>
    </row>
    <row r="192" spans="3:26" s="470" customFormat="1" ht="16.5">
      <c r="C192" s="468"/>
      <c r="D192" s="468"/>
      <c r="E192" s="472"/>
      <c r="K192" s="468"/>
      <c r="L192" s="468"/>
      <c r="M192" s="468"/>
      <c r="N192" s="472"/>
      <c r="O192" s="472"/>
      <c r="P192" s="472"/>
      <c r="Z192" s="471"/>
    </row>
    <row r="193" spans="3:26" s="470" customFormat="1" ht="16.5">
      <c r="C193" s="468"/>
      <c r="D193" s="468"/>
      <c r="E193" s="472"/>
      <c r="K193" s="468"/>
      <c r="L193" s="468"/>
      <c r="M193" s="468"/>
      <c r="N193" s="472"/>
      <c r="O193" s="472"/>
      <c r="P193" s="472"/>
      <c r="Z193" s="471"/>
    </row>
    <row r="194" spans="3:26" s="470" customFormat="1" ht="16.5">
      <c r="C194" s="468"/>
      <c r="D194" s="468"/>
      <c r="E194" s="472"/>
      <c r="K194" s="468"/>
      <c r="L194" s="468"/>
      <c r="M194" s="468"/>
      <c r="N194" s="472"/>
      <c r="O194" s="472"/>
      <c r="P194" s="472"/>
      <c r="Z194" s="471"/>
    </row>
    <row r="195" spans="3:26" s="470" customFormat="1" ht="16.5">
      <c r="C195" s="468"/>
      <c r="D195" s="468"/>
      <c r="E195" s="472"/>
      <c r="K195" s="468"/>
      <c r="L195" s="468"/>
      <c r="M195" s="468"/>
      <c r="N195" s="472"/>
      <c r="O195" s="472"/>
      <c r="P195" s="472"/>
      <c r="Z195" s="471"/>
    </row>
    <row r="196" spans="3:26" s="470" customFormat="1" ht="16.5">
      <c r="C196" s="468"/>
      <c r="D196" s="468"/>
      <c r="E196" s="472"/>
      <c r="K196" s="468"/>
      <c r="L196" s="468"/>
      <c r="M196" s="468"/>
      <c r="N196" s="472"/>
      <c r="O196" s="472"/>
      <c r="P196" s="472"/>
      <c r="Z196" s="471"/>
    </row>
    <row r="197" spans="3:26" s="470" customFormat="1" ht="16.5">
      <c r="C197" s="468"/>
      <c r="D197" s="468"/>
      <c r="E197" s="472"/>
      <c r="K197" s="468"/>
      <c r="L197" s="468"/>
      <c r="M197" s="468"/>
      <c r="N197" s="472"/>
      <c r="O197" s="472"/>
      <c r="P197" s="472"/>
      <c r="Z197" s="471"/>
    </row>
    <row r="198" spans="3:26" s="470" customFormat="1" ht="16.5">
      <c r="C198" s="468"/>
      <c r="D198" s="468"/>
      <c r="E198" s="472"/>
      <c r="K198" s="468"/>
      <c r="L198" s="468"/>
      <c r="M198" s="468"/>
      <c r="N198" s="472"/>
      <c r="O198" s="472"/>
      <c r="P198" s="472"/>
      <c r="Z198" s="471"/>
    </row>
    <row r="199" spans="3:26" s="470" customFormat="1" ht="16.5">
      <c r="C199" s="468"/>
      <c r="D199" s="468"/>
      <c r="E199" s="472"/>
      <c r="K199" s="468"/>
      <c r="L199" s="468"/>
      <c r="M199" s="468"/>
      <c r="N199" s="472"/>
      <c r="O199" s="472"/>
      <c r="P199" s="472"/>
      <c r="Z199" s="471"/>
    </row>
    <row r="200" spans="3:26" s="470" customFormat="1" ht="16.5">
      <c r="C200" s="468"/>
      <c r="D200" s="468"/>
      <c r="E200" s="472"/>
      <c r="K200" s="468"/>
      <c r="L200" s="468"/>
      <c r="M200" s="468"/>
      <c r="N200" s="472"/>
      <c r="O200" s="472"/>
      <c r="P200" s="472"/>
      <c r="Z200" s="471"/>
    </row>
    <row r="201" spans="3:26" s="470" customFormat="1" ht="16.5">
      <c r="C201" s="468"/>
      <c r="D201" s="468"/>
      <c r="E201" s="472"/>
      <c r="K201" s="468"/>
      <c r="L201" s="468"/>
      <c r="M201" s="468"/>
      <c r="N201" s="472"/>
      <c r="O201" s="472"/>
      <c r="P201" s="472"/>
      <c r="Z201" s="471"/>
    </row>
    <row r="202" spans="3:26" s="470" customFormat="1" ht="16.5">
      <c r="C202" s="468"/>
      <c r="D202" s="468"/>
      <c r="E202" s="472"/>
      <c r="K202" s="468"/>
      <c r="L202" s="468"/>
      <c r="M202" s="468"/>
      <c r="N202" s="472"/>
      <c r="O202" s="472"/>
      <c r="P202" s="472"/>
      <c r="Z202" s="471"/>
    </row>
    <row r="203" spans="3:26" s="470" customFormat="1" ht="16.5">
      <c r="C203" s="468"/>
      <c r="D203" s="468"/>
      <c r="E203" s="472"/>
      <c r="K203" s="468"/>
      <c r="L203" s="468"/>
      <c r="M203" s="468"/>
      <c r="N203" s="472"/>
      <c r="O203" s="472"/>
      <c r="P203" s="472"/>
      <c r="Z203" s="471"/>
    </row>
    <row r="204" spans="3:26" s="470" customFormat="1" ht="16.5">
      <c r="C204" s="468"/>
      <c r="D204" s="468"/>
      <c r="E204" s="472"/>
      <c r="K204" s="468"/>
      <c r="L204" s="468"/>
      <c r="M204" s="468"/>
      <c r="N204" s="472"/>
      <c r="O204" s="472"/>
      <c r="P204" s="472"/>
      <c r="Z204" s="471"/>
    </row>
    <row r="205" spans="3:26" s="470" customFormat="1" ht="16.5">
      <c r="C205" s="468"/>
      <c r="D205" s="468"/>
      <c r="E205" s="472"/>
      <c r="K205" s="468"/>
      <c r="L205" s="468"/>
      <c r="M205" s="468"/>
      <c r="N205" s="472"/>
      <c r="O205" s="472"/>
      <c r="P205" s="472"/>
      <c r="Z205" s="471"/>
    </row>
    <row r="206" spans="3:26" s="470" customFormat="1" ht="16.5">
      <c r="C206" s="468"/>
      <c r="D206" s="468"/>
      <c r="E206" s="472"/>
      <c r="K206" s="468"/>
      <c r="L206" s="468"/>
      <c r="M206" s="468"/>
      <c r="N206" s="472"/>
      <c r="O206" s="472"/>
      <c r="P206" s="472"/>
      <c r="Z206" s="471"/>
    </row>
    <row r="207" spans="3:26" s="470" customFormat="1" ht="16.5">
      <c r="C207" s="468"/>
      <c r="D207" s="468"/>
      <c r="E207" s="472"/>
      <c r="K207" s="468"/>
      <c r="L207" s="468"/>
      <c r="M207" s="468"/>
      <c r="N207" s="472"/>
      <c r="O207" s="472"/>
      <c r="P207" s="472"/>
      <c r="Z207" s="471"/>
    </row>
    <row r="208" spans="3:26" s="470" customFormat="1" ht="16.5">
      <c r="C208" s="468"/>
      <c r="D208" s="468"/>
      <c r="E208" s="472"/>
      <c r="K208" s="468"/>
      <c r="L208" s="468"/>
      <c r="M208" s="468"/>
      <c r="N208" s="472"/>
      <c r="O208" s="472"/>
      <c r="P208" s="472"/>
      <c r="Z208" s="471"/>
    </row>
    <row r="209" spans="3:26" s="470" customFormat="1" ht="16.5">
      <c r="C209" s="468"/>
      <c r="D209" s="468"/>
      <c r="E209" s="472"/>
      <c r="K209" s="468"/>
      <c r="L209" s="468"/>
      <c r="M209" s="468"/>
      <c r="N209" s="472"/>
      <c r="O209" s="472"/>
      <c r="P209" s="472"/>
      <c r="Z209" s="471"/>
    </row>
    <row r="210" spans="3:26" s="470" customFormat="1" ht="16.5">
      <c r="C210" s="468"/>
      <c r="D210" s="468"/>
      <c r="E210" s="472"/>
      <c r="K210" s="468"/>
      <c r="L210" s="468"/>
      <c r="M210" s="468"/>
      <c r="N210" s="472"/>
      <c r="O210" s="472"/>
      <c r="P210" s="472"/>
      <c r="Z210" s="471"/>
    </row>
    <row r="211" spans="3:26" s="470" customFormat="1" ht="16.5">
      <c r="C211" s="468"/>
      <c r="D211" s="468"/>
      <c r="E211" s="472"/>
      <c r="K211" s="468"/>
      <c r="L211" s="468"/>
      <c r="M211" s="468"/>
      <c r="N211" s="472"/>
      <c r="O211" s="472"/>
      <c r="P211" s="472"/>
      <c r="Z211" s="471"/>
    </row>
    <row r="212" spans="3:26" s="470" customFormat="1" ht="16.5">
      <c r="C212" s="468"/>
      <c r="D212" s="468"/>
      <c r="E212" s="472"/>
      <c r="K212" s="468"/>
      <c r="L212" s="468"/>
      <c r="M212" s="468"/>
      <c r="N212" s="472"/>
      <c r="O212" s="472"/>
      <c r="P212" s="472"/>
      <c r="Z212" s="471"/>
    </row>
    <row r="213" spans="3:26" s="470" customFormat="1" ht="16.5">
      <c r="C213" s="468"/>
      <c r="D213" s="468"/>
      <c r="E213" s="472"/>
      <c r="K213" s="468"/>
      <c r="L213" s="468"/>
      <c r="M213" s="468"/>
      <c r="N213" s="472"/>
      <c r="O213" s="472"/>
      <c r="P213" s="472"/>
      <c r="Z213" s="471"/>
    </row>
    <row r="214" spans="3:26" s="470" customFormat="1" ht="16.5">
      <c r="C214" s="468"/>
      <c r="D214" s="468"/>
      <c r="E214" s="472"/>
      <c r="K214" s="468"/>
      <c r="L214" s="468"/>
      <c r="M214" s="468"/>
      <c r="N214" s="472"/>
      <c r="O214" s="472"/>
      <c r="P214" s="472"/>
      <c r="Z214" s="471"/>
    </row>
    <row r="215" spans="3:26" s="470" customFormat="1" ht="16.5">
      <c r="C215" s="468"/>
      <c r="D215" s="468"/>
      <c r="E215" s="472"/>
      <c r="K215" s="468"/>
      <c r="L215" s="468"/>
      <c r="M215" s="468"/>
      <c r="N215" s="472"/>
      <c r="O215" s="472"/>
      <c r="P215" s="472"/>
      <c r="Z215" s="471"/>
    </row>
    <row r="216" spans="3:26" s="470" customFormat="1" ht="16.5">
      <c r="C216" s="468"/>
      <c r="D216" s="468"/>
      <c r="E216" s="472"/>
      <c r="K216" s="468"/>
      <c r="L216" s="468"/>
      <c r="M216" s="468"/>
      <c r="N216" s="472"/>
      <c r="O216" s="472"/>
      <c r="P216" s="472"/>
      <c r="Z216" s="471"/>
    </row>
    <row r="217" spans="3:26" s="470" customFormat="1" ht="16.5">
      <c r="C217" s="468"/>
      <c r="D217" s="468"/>
      <c r="E217" s="472"/>
      <c r="K217" s="468"/>
      <c r="L217" s="468"/>
      <c r="M217" s="468"/>
      <c r="N217" s="472"/>
      <c r="O217" s="472"/>
      <c r="P217" s="472"/>
      <c r="Z217" s="471"/>
    </row>
    <row r="218" spans="3:26" s="470" customFormat="1" ht="16.5">
      <c r="C218" s="468"/>
      <c r="D218" s="468"/>
      <c r="E218" s="472"/>
      <c r="K218" s="468"/>
      <c r="L218" s="468"/>
      <c r="M218" s="468"/>
      <c r="N218" s="472"/>
      <c r="O218" s="472"/>
      <c r="P218" s="472"/>
      <c r="Z218" s="471"/>
    </row>
    <row r="219" spans="3:26" s="470" customFormat="1" ht="16.5">
      <c r="C219" s="468"/>
      <c r="D219" s="468"/>
      <c r="E219" s="472"/>
      <c r="K219" s="468"/>
      <c r="L219" s="468"/>
      <c r="M219" s="468"/>
      <c r="N219" s="472"/>
      <c r="O219" s="472"/>
      <c r="P219" s="472"/>
      <c r="Z219" s="471"/>
    </row>
    <row r="220" spans="3:26" s="470" customFormat="1" ht="16.5">
      <c r="C220" s="468"/>
      <c r="D220" s="468"/>
      <c r="E220" s="472"/>
      <c r="K220" s="468"/>
      <c r="L220" s="468"/>
      <c r="M220" s="468"/>
      <c r="N220" s="472"/>
      <c r="O220" s="472"/>
      <c r="P220" s="472"/>
      <c r="Z220" s="471"/>
    </row>
    <row r="221" spans="3:26" s="470" customFormat="1" ht="16.5">
      <c r="C221" s="468"/>
      <c r="D221" s="468"/>
      <c r="E221" s="472"/>
      <c r="K221" s="468"/>
      <c r="L221" s="468"/>
      <c r="M221" s="468"/>
      <c r="N221" s="472"/>
      <c r="O221" s="472"/>
      <c r="P221" s="472"/>
      <c r="Z221" s="471"/>
    </row>
    <row r="222" spans="3:26" s="470" customFormat="1" ht="16.5">
      <c r="C222" s="468"/>
      <c r="D222" s="468"/>
      <c r="E222" s="472"/>
      <c r="K222" s="468"/>
      <c r="L222" s="468"/>
      <c r="M222" s="468"/>
      <c r="N222" s="472"/>
      <c r="O222" s="472"/>
      <c r="P222" s="472"/>
      <c r="Z222" s="471"/>
    </row>
    <row r="223" spans="3:26" s="470" customFormat="1" ht="16.5">
      <c r="C223" s="468"/>
      <c r="D223" s="468"/>
      <c r="E223" s="472"/>
      <c r="K223" s="468"/>
      <c r="L223" s="468"/>
      <c r="M223" s="468"/>
      <c r="N223" s="472"/>
      <c r="O223" s="472"/>
      <c r="P223" s="472"/>
      <c r="Z223" s="471"/>
    </row>
    <row r="224" spans="3:26" s="470" customFormat="1" ht="16.5">
      <c r="C224" s="468"/>
      <c r="D224" s="468"/>
      <c r="E224" s="472"/>
      <c r="K224" s="468"/>
      <c r="L224" s="468"/>
      <c r="M224" s="468"/>
      <c r="N224" s="472"/>
      <c r="O224" s="472"/>
      <c r="P224" s="472"/>
      <c r="Z224" s="471"/>
    </row>
    <row r="225" spans="3:26" s="470" customFormat="1" ht="16.5">
      <c r="C225" s="468"/>
      <c r="D225" s="468"/>
      <c r="E225" s="472"/>
      <c r="K225" s="468"/>
      <c r="L225" s="468"/>
      <c r="M225" s="468"/>
      <c r="N225" s="472"/>
      <c r="O225" s="472"/>
      <c r="P225" s="472"/>
      <c r="Z225" s="471"/>
    </row>
    <row r="226" spans="3:26" s="470" customFormat="1" ht="16.5">
      <c r="C226" s="468"/>
      <c r="D226" s="468"/>
      <c r="E226" s="472"/>
      <c r="K226" s="468"/>
      <c r="L226" s="468"/>
      <c r="M226" s="468"/>
      <c r="N226" s="472"/>
      <c r="O226" s="472"/>
      <c r="P226" s="472"/>
      <c r="Z226" s="471"/>
    </row>
    <row r="227" spans="3:26" s="470" customFormat="1" ht="16.5">
      <c r="C227" s="468"/>
      <c r="D227" s="468"/>
      <c r="E227" s="472"/>
      <c r="K227" s="468"/>
      <c r="L227" s="468"/>
      <c r="M227" s="468"/>
      <c r="N227" s="472"/>
      <c r="O227" s="472"/>
      <c r="P227" s="472"/>
      <c r="Z227" s="471"/>
    </row>
    <row r="228" spans="3:26" s="470" customFormat="1" ht="16.5">
      <c r="C228" s="468"/>
      <c r="D228" s="468"/>
      <c r="E228" s="472"/>
      <c r="K228" s="468"/>
      <c r="L228" s="468"/>
      <c r="M228" s="468"/>
      <c r="N228" s="472"/>
      <c r="O228" s="472"/>
      <c r="P228" s="472"/>
      <c r="Z228" s="471"/>
    </row>
    <row r="229" spans="3:26" s="470" customFormat="1" ht="16.5">
      <c r="C229" s="468"/>
      <c r="D229" s="468"/>
      <c r="E229" s="472"/>
      <c r="K229" s="468"/>
      <c r="L229" s="468"/>
      <c r="M229" s="468"/>
      <c r="N229" s="472"/>
      <c r="O229" s="472"/>
      <c r="P229" s="472"/>
      <c r="Z229" s="471"/>
    </row>
    <row r="230" spans="3:26" s="470" customFormat="1" ht="16.5">
      <c r="C230" s="468"/>
      <c r="D230" s="468"/>
      <c r="E230" s="472"/>
      <c r="K230" s="468"/>
      <c r="L230" s="468"/>
      <c r="M230" s="468"/>
      <c r="N230" s="472"/>
      <c r="O230" s="472"/>
      <c r="P230" s="472"/>
      <c r="Z230" s="471"/>
    </row>
    <row r="231" spans="3:26" s="470" customFormat="1" ht="16.5">
      <c r="C231" s="468"/>
      <c r="D231" s="468"/>
      <c r="E231" s="472"/>
      <c r="K231" s="468"/>
      <c r="L231" s="468"/>
      <c r="M231" s="468"/>
      <c r="N231" s="472"/>
      <c r="O231" s="472"/>
      <c r="P231" s="472"/>
      <c r="Z231" s="471"/>
    </row>
    <row r="232" spans="3:26" s="470" customFormat="1" ht="16.5">
      <c r="C232" s="468"/>
      <c r="D232" s="468"/>
      <c r="E232" s="472"/>
      <c r="K232" s="468"/>
      <c r="L232" s="468"/>
      <c r="M232" s="468"/>
      <c r="N232" s="472"/>
      <c r="O232" s="472"/>
      <c r="P232" s="472"/>
      <c r="Z232" s="471"/>
    </row>
    <row r="233" spans="3:26" s="470" customFormat="1" ht="16.5">
      <c r="C233" s="468"/>
      <c r="D233" s="468"/>
      <c r="E233" s="472"/>
      <c r="K233" s="468"/>
      <c r="L233" s="468"/>
      <c r="M233" s="468"/>
      <c r="N233" s="472"/>
      <c r="O233" s="472"/>
      <c r="P233" s="472"/>
      <c r="Z233" s="471"/>
    </row>
    <row r="234" spans="3:26" s="470" customFormat="1" ht="16.5">
      <c r="C234" s="468"/>
      <c r="D234" s="468"/>
      <c r="E234" s="472"/>
      <c r="K234" s="468"/>
      <c r="L234" s="468"/>
      <c r="M234" s="468"/>
      <c r="N234" s="472"/>
      <c r="O234" s="472"/>
      <c r="P234" s="472"/>
      <c r="Z234" s="471"/>
    </row>
    <row r="235" spans="3:26" s="470" customFormat="1" ht="16.5">
      <c r="C235" s="468"/>
      <c r="D235" s="468"/>
      <c r="E235" s="472"/>
      <c r="K235" s="468"/>
      <c r="L235" s="468"/>
      <c r="M235" s="468"/>
      <c r="N235" s="472"/>
      <c r="O235" s="472"/>
      <c r="P235" s="472"/>
      <c r="Z235" s="471"/>
    </row>
    <row r="236" spans="3:26" s="470" customFormat="1" ht="16.5">
      <c r="C236" s="468"/>
      <c r="D236" s="468"/>
      <c r="E236" s="472"/>
      <c r="K236" s="468"/>
      <c r="L236" s="468"/>
      <c r="M236" s="468"/>
      <c r="N236" s="472"/>
      <c r="O236" s="472"/>
      <c r="P236" s="472"/>
      <c r="Z236" s="471"/>
    </row>
    <row r="237" spans="3:26" s="470" customFormat="1" ht="16.5">
      <c r="C237" s="468"/>
      <c r="D237" s="468"/>
      <c r="E237" s="472"/>
      <c r="K237" s="468"/>
      <c r="L237" s="468"/>
      <c r="M237" s="468"/>
      <c r="N237" s="472"/>
      <c r="O237" s="472"/>
      <c r="P237" s="472"/>
      <c r="Z237" s="471"/>
    </row>
    <row r="238" spans="3:26" s="470" customFormat="1" ht="16.5">
      <c r="C238" s="468"/>
      <c r="D238" s="468"/>
      <c r="E238" s="472"/>
      <c r="K238" s="468"/>
      <c r="L238" s="468"/>
      <c r="M238" s="468"/>
      <c r="N238" s="472"/>
      <c r="O238" s="472"/>
      <c r="P238" s="472"/>
      <c r="Z238" s="471"/>
    </row>
    <row r="239" spans="3:26" s="470" customFormat="1" ht="16.5">
      <c r="C239" s="468"/>
      <c r="D239" s="468"/>
      <c r="E239" s="472"/>
      <c r="K239" s="468"/>
      <c r="L239" s="468"/>
      <c r="M239" s="468"/>
      <c r="N239" s="472"/>
      <c r="O239" s="472"/>
      <c r="P239" s="472"/>
      <c r="Z239" s="471"/>
    </row>
    <row r="240" spans="3:26" s="470" customFormat="1" ht="16.5">
      <c r="C240" s="468"/>
      <c r="D240" s="468"/>
      <c r="E240" s="472"/>
      <c r="K240" s="468"/>
      <c r="L240" s="468"/>
      <c r="M240" s="468"/>
      <c r="N240" s="472"/>
      <c r="O240" s="472"/>
      <c r="P240" s="472"/>
      <c r="Z240" s="471"/>
    </row>
    <row r="241" spans="3:26" s="470" customFormat="1" ht="16.5">
      <c r="C241" s="468"/>
      <c r="D241" s="468"/>
      <c r="E241" s="472"/>
      <c r="K241" s="468"/>
      <c r="L241" s="468"/>
      <c r="M241" s="468"/>
      <c r="N241" s="472"/>
      <c r="O241" s="472"/>
      <c r="P241" s="472"/>
      <c r="Z241" s="471"/>
    </row>
    <row r="242" spans="3:26" s="470" customFormat="1" ht="16.5">
      <c r="C242" s="468"/>
      <c r="D242" s="468"/>
      <c r="E242" s="472"/>
      <c r="K242" s="468"/>
      <c r="L242" s="468"/>
      <c r="M242" s="468"/>
      <c r="N242" s="472"/>
      <c r="O242" s="472"/>
      <c r="P242" s="472"/>
      <c r="Z242" s="471"/>
    </row>
    <row r="243" spans="3:26" s="470" customFormat="1" ht="16.5">
      <c r="C243" s="468"/>
      <c r="D243" s="468"/>
      <c r="E243" s="472"/>
      <c r="K243" s="468"/>
      <c r="L243" s="468"/>
      <c r="M243" s="468"/>
      <c r="N243" s="472"/>
      <c r="O243" s="472"/>
      <c r="P243" s="472"/>
      <c r="Z243" s="471"/>
    </row>
    <row r="244" spans="3:26" s="470" customFormat="1" ht="16.5">
      <c r="C244" s="468"/>
      <c r="D244" s="468"/>
      <c r="E244" s="472"/>
      <c r="K244" s="468"/>
      <c r="L244" s="468"/>
      <c r="M244" s="468"/>
      <c r="N244" s="472"/>
      <c r="O244" s="472"/>
      <c r="P244" s="472"/>
      <c r="Z244" s="471"/>
    </row>
    <row r="245" spans="3:26" s="470" customFormat="1" ht="16.5">
      <c r="C245" s="468"/>
      <c r="D245" s="468"/>
      <c r="E245" s="472"/>
      <c r="K245" s="468"/>
      <c r="L245" s="468"/>
      <c r="M245" s="468"/>
      <c r="N245" s="472"/>
      <c r="O245" s="472"/>
      <c r="P245" s="472"/>
      <c r="Z245" s="471"/>
    </row>
    <row r="246" spans="3:26" s="470" customFormat="1" ht="16.5">
      <c r="C246" s="468"/>
      <c r="D246" s="468"/>
      <c r="E246" s="472"/>
      <c r="K246" s="468"/>
      <c r="L246" s="468"/>
      <c r="M246" s="468"/>
      <c r="N246" s="472"/>
      <c r="O246" s="472"/>
      <c r="P246" s="472"/>
      <c r="Z246" s="471"/>
    </row>
    <row r="247" spans="3:26" s="470" customFormat="1" ht="16.5">
      <c r="C247" s="468"/>
      <c r="D247" s="468"/>
      <c r="E247" s="472"/>
      <c r="K247" s="468"/>
      <c r="L247" s="468"/>
      <c r="M247" s="468"/>
      <c r="N247" s="472"/>
      <c r="O247" s="472"/>
      <c r="P247" s="472"/>
      <c r="Z247" s="471"/>
    </row>
    <row r="248" spans="3:26" s="470" customFormat="1" ht="16.5">
      <c r="C248" s="468"/>
      <c r="D248" s="468"/>
      <c r="E248" s="472"/>
      <c r="K248" s="468"/>
      <c r="L248" s="468"/>
      <c r="M248" s="468"/>
      <c r="N248" s="472"/>
      <c r="O248" s="472"/>
      <c r="P248" s="472"/>
      <c r="Z248" s="471"/>
    </row>
    <row r="249" spans="3:26" s="470" customFormat="1" ht="16.5">
      <c r="C249" s="468"/>
      <c r="D249" s="468"/>
      <c r="E249" s="472"/>
      <c r="K249" s="468"/>
      <c r="L249" s="468"/>
      <c r="M249" s="468"/>
      <c r="N249" s="472"/>
      <c r="O249" s="472"/>
      <c r="P249" s="472"/>
      <c r="Z249" s="471"/>
    </row>
    <row r="250" spans="3:26" s="470" customFormat="1" ht="16.5">
      <c r="C250" s="468"/>
      <c r="D250" s="468"/>
      <c r="E250" s="472"/>
      <c r="K250" s="468"/>
      <c r="L250" s="468"/>
      <c r="M250" s="468"/>
      <c r="N250" s="472"/>
      <c r="O250" s="472"/>
      <c r="P250" s="472"/>
      <c r="Z250" s="471"/>
    </row>
    <row r="251" spans="3:26" s="470" customFormat="1" ht="16.5">
      <c r="C251" s="468"/>
      <c r="D251" s="468"/>
      <c r="E251" s="472"/>
      <c r="K251" s="468"/>
      <c r="L251" s="468"/>
      <c r="M251" s="468"/>
      <c r="N251" s="472"/>
      <c r="O251" s="472"/>
      <c r="P251" s="472"/>
      <c r="Z251" s="471"/>
    </row>
    <row r="252" spans="3:26" s="470" customFormat="1" ht="16.5">
      <c r="C252" s="468"/>
      <c r="D252" s="468"/>
      <c r="E252" s="472"/>
      <c r="K252" s="468"/>
      <c r="L252" s="468"/>
      <c r="M252" s="468"/>
      <c r="N252" s="472"/>
      <c r="O252" s="472"/>
      <c r="P252" s="472"/>
      <c r="Z252" s="471"/>
    </row>
    <row r="253" spans="3:26" s="470" customFormat="1" ht="16.5">
      <c r="C253" s="468"/>
      <c r="D253" s="468"/>
      <c r="E253" s="472"/>
      <c r="K253" s="468"/>
      <c r="L253" s="468"/>
      <c r="M253" s="468"/>
      <c r="N253" s="472"/>
      <c r="O253" s="472"/>
      <c r="P253" s="472"/>
      <c r="Z253" s="471"/>
    </row>
    <row r="254" spans="3:26" s="470" customFormat="1" ht="16.5">
      <c r="C254" s="468"/>
      <c r="D254" s="468"/>
      <c r="E254" s="472"/>
      <c r="K254" s="468"/>
      <c r="L254" s="468"/>
      <c r="M254" s="468"/>
      <c r="N254" s="472"/>
      <c r="O254" s="472"/>
      <c r="P254" s="472"/>
      <c r="Z254" s="471"/>
    </row>
    <row r="255" spans="3:26" s="470" customFormat="1" ht="16.5">
      <c r="C255" s="468"/>
      <c r="D255" s="468"/>
      <c r="E255" s="472"/>
      <c r="K255" s="468"/>
      <c r="L255" s="468"/>
      <c r="M255" s="468"/>
      <c r="N255" s="472"/>
      <c r="O255" s="472"/>
      <c r="P255" s="472"/>
      <c r="Z255" s="471"/>
    </row>
    <row r="256" spans="3:26" s="470" customFormat="1" ht="16.5">
      <c r="C256" s="468"/>
      <c r="D256" s="468"/>
      <c r="E256" s="472"/>
      <c r="K256" s="468"/>
      <c r="L256" s="468"/>
      <c r="M256" s="468"/>
      <c r="N256" s="472"/>
      <c r="O256" s="472"/>
      <c r="P256" s="472"/>
      <c r="Z256" s="471"/>
    </row>
    <row r="257" spans="3:26" s="470" customFormat="1" ht="16.5">
      <c r="C257" s="468"/>
      <c r="D257" s="468"/>
      <c r="E257" s="472"/>
      <c r="K257" s="468"/>
      <c r="L257" s="468"/>
      <c r="M257" s="468"/>
      <c r="N257" s="472"/>
      <c r="O257" s="472"/>
      <c r="P257" s="472"/>
      <c r="Z257" s="471"/>
    </row>
    <row r="258" spans="3:26" s="470" customFormat="1" ht="16.5">
      <c r="C258" s="468"/>
      <c r="D258" s="468"/>
      <c r="E258" s="472"/>
      <c r="K258" s="468"/>
      <c r="L258" s="468"/>
      <c r="M258" s="468"/>
      <c r="N258" s="472"/>
      <c r="O258" s="472"/>
      <c r="P258" s="472"/>
      <c r="Z258" s="471"/>
    </row>
    <row r="259" spans="3:26" s="470" customFormat="1" ht="16.5">
      <c r="C259" s="468"/>
      <c r="D259" s="468"/>
      <c r="E259" s="472"/>
      <c r="K259" s="468"/>
      <c r="L259" s="468"/>
      <c r="M259" s="468"/>
      <c r="N259" s="472"/>
      <c r="O259" s="472"/>
      <c r="P259" s="472"/>
      <c r="Z259" s="471"/>
    </row>
    <row r="260" spans="3:26" s="470" customFormat="1" ht="16.5">
      <c r="C260" s="468"/>
      <c r="D260" s="468"/>
      <c r="E260" s="472"/>
      <c r="K260" s="468"/>
      <c r="L260" s="468"/>
      <c r="M260" s="468"/>
      <c r="N260" s="472"/>
      <c r="O260" s="472"/>
      <c r="P260" s="472"/>
      <c r="Z260" s="471"/>
    </row>
    <row r="261" spans="3:26" s="470" customFormat="1" ht="16.5">
      <c r="C261" s="468"/>
      <c r="D261" s="468"/>
      <c r="E261" s="472"/>
      <c r="K261" s="468"/>
      <c r="L261" s="468"/>
      <c r="M261" s="468"/>
      <c r="N261" s="472"/>
      <c r="O261" s="472"/>
      <c r="P261" s="472"/>
      <c r="Z261" s="471"/>
    </row>
    <row r="262" spans="3:26" s="470" customFormat="1" ht="16.5">
      <c r="C262" s="468"/>
      <c r="D262" s="468"/>
      <c r="E262" s="472"/>
      <c r="K262" s="468"/>
      <c r="L262" s="468"/>
      <c r="M262" s="468"/>
      <c r="N262" s="472"/>
      <c r="O262" s="472"/>
      <c r="P262" s="472"/>
      <c r="Z262" s="471"/>
    </row>
    <row r="263" spans="3:26" s="470" customFormat="1" ht="16.5">
      <c r="C263" s="468"/>
      <c r="D263" s="468"/>
      <c r="E263" s="472"/>
      <c r="K263" s="468"/>
      <c r="L263" s="468"/>
      <c r="M263" s="468"/>
      <c r="N263" s="472"/>
      <c r="O263" s="472"/>
      <c r="P263" s="472"/>
      <c r="Z263" s="471"/>
    </row>
    <row r="264" spans="3:26" s="470" customFormat="1" ht="16.5">
      <c r="C264" s="468"/>
      <c r="D264" s="468"/>
      <c r="E264" s="472"/>
      <c r="K264" s="468"/>
      <c r="L264" s="468"/>
      <c r="M264" s="468"/>
      <c r="N264" s="472"/>
      <c r="O264" s="472"/>
      <c r="P264" s="472"/>
      <c r="Z264" s="471"/>
    </row>
    <row r="265" spans="3:26" s="470" customFormat="1" ht="16.5">
      <c r="C265" s="468"/>
      <c r="D265" s="468"/>
      <c r="E265" s="472"/>
      <c r="K265" s="468"/>
      <c r="L265" s="468"/>
      <c r="M265" s="468"/>
      <c r="N265" s="472"/>
      <c r="O265" s="472"/>
      <c r="P265" s="472"/>
      <c r="Z265" s="471"/>
    </row>
    <row r="266" spans="3:26" s="470" customFormat="1" ht="16.5">
      <c r="C266" s="468"/>
      <c r="D266" s="468"/>
      <c r="E266" s="472"/>
      <c r="K266" s="468"/>
      <c r="L266" s="468"/>
      <c r="M266" s="468"/>
      <c r="N266" s="472"/>
      <c r="O266" s="472"/>
      <c r="P266" s="472"/>
      <c r="Z266" s="471"/>
    </row>
    <row r="267" spans="3:26" s="470" customFormat="1" ht="16.5">
      <c r="C267" s="468"/>
      <c r="D267" s="468"/>
      <c r="E267" s="472"/>
      <c r="K267" s="468"/>
      <c r="L267" s="468"/>
      <c r="M267" s="468"/>
      <c r="N267" s="472"/>
      <c r="O267" s="472"/>
      <c r="P267" s="472"/>
      <c r="Z267" s="471"/>
    </row>
    <row r="268" spans="3:26" s="470" customFormat="1" ht="16.5">
      <c r="C268" s="468"/>
      <c r="D268" s="468"/>
      <c r="E268" s="472"/>
      <c r="K268" s="468"/>
      <c r="L268" s="468"/>
      <c r="M268" s="468"/>
      <c r="N268" s="472"/>
      <c r="O268" s="472"/>
      <c r="P268" s="472"/>
      <c r="Z268" s="471"/>
    </row>
    <row r="269" spans="3:26" s="470" customFormat="1" ht="16.5">
      <c r="C269" s="468"/>
      <c r="D269" s="468"/>
      <c r="E269" s="472"/>
      <c r="K269" s="468"/>
      <c r="L269" s="468"/>
      <c r="M269" s="468"/>
      <c r="N269" s="472"/>
      <c r="O269" s="472"/>
      <c r="P269" s="472"/>
      <c r="Z269" s="471"/>
    </row>
    <row r="270" spans="3:26" s="470" customFormat="1" ht="16.5">
      <c r="C270" s="468"/>
      <c r="D270" s="468"/>
      <c r="E270" s="472"/>
      <c r="K270" s="468"/>
      <c r="L270" s="468"/>
      <c r="M270" s="468"/>
      <c r="N270" s="472"/>
      <c r="O270" s="472"/>
      <c r="P270" s="472"/>
      <c r="Z270" s="471"/>
    </row>
    <row r="271" spans="3:26" s="470" customFormat="1" ht="16.5">
      <c r="C271" s="468"/>
      <c r="D271" s="468"/>
      <c r="E271" s="472"/>
      <c r="K271" s="468"/>
      <c r="L271" s="468"/>
      <c r="M271" s="468"/>
      <c r="N271" s="472"/>
      <c r="O271" s="472"/>
      <c r="P271" s="472"/>
      <c r="Z271" s="471"/>
    </row>
    <row r="272" spans="3:26" s="470" customFormat="1" ht="16.5">
      <c r="C272" s="468"/>
      <c r="D272" s="468"/>
      <c r="E272" s="472"/>
      <c r="K272" s="468"/>
      <c r="L272" s="468"/>
      <c r="M272" s="468"/>
      <c r="N272" s="472"/>
      <c r="O272" s="472"/>
      <c r="P272" s="472"/>
      <c r="Z272" s="471"/>
    </row>
    <row r="273" spans="3:26" s="470" customFormat="1" ht="16.5">
      <c r="C273" s="468"/>
      <c r="D273" s="468"/>
      <c r="E273" s="472"/>
      <c r="K273" s="468"/>
      <c r="L273" s="468"/>
      <c r="M273" s="468"/>
      <c r="N273" s="472"/>
      <c r="O273" s="472"/>
      <c r="P273" s="472"/>
      <c r="Z273" s="471"/>
    </row>
    <row r="274" spans="3:26" s="470" customFormat="1" ht="16.5">
      <c r="C274" s="468"/>
      <c r="D274" s="468"/>
      <c r="E274" s="472"/>
      <c r="K274" s="468"/>
      <c r="L274" s="468"/>
      <c r="M274" s="468"/>
      <c r="N274" s="472"/>
      <c r="O274" s="472"/>
      <c r="P274" s="472"/>
      <c r="Z274" s="471"/>
    </row>
    <row r="275" spans="3:26" s="470" customFormat="1" ht="16.5">
      <c r="C275" s="468"/>
      <c r="D275" s="468"/>
      <c r="E275" s="472"/>
      <c r="K275" s="468"/>
      <c r="L275" s="468"/>
      <c r="M275" s="468"/>
      <c r="N275" s="472"/>
      <c r="O275" s="472"/>
      <c r="P275" s="472"/>
      <c r="Z275" s="471"/>
    </row>
    <row r="276" spans="3:26" s="470" customFormat="1" ht="16.5">
      <c r="C276" s="468"/>
      <c r="D276" s="468"/>
      <c r="E276" s="472"/>
      <c r="K276" s="468"/>
      <c r="L276" s="468"/>
      <c r="M276" s="468"/>
      <c r="N276" s="472"/>
      <c r="O276" s="472"/>
      <c r="P276" s="472"/>
      <c r="Z276" s="471"/>
    </row>
    <row r="277" spans="3:26" s="470" customFormat="1" ht="16.5">
      <c r="C277" s="468"/>
      <c r="D277" s="468"/>
      <c r="E277" s="472"/>
      <c r="K277" s="468"/>
      <c r="L277" s="468"/>
      <c r="M277" s="468"/>
      <c r="N277" s="472"/>
      <c r="O277" s="472"/>
      <c r="P277" s="472"/>
      <c r="Z277" s="471"/>
    </row>
    <row r="278" spans="3:26" s="470" customFormat="1" ht="16.5">
      <c r="C278" s="468"/>
      <c r="D278" s="468"/>
      <c r="E278" s="472"/>
      <c r="K278" s="468"/>
      <c r="L278" s="468"/>
      <c r="M278" s="468"/>
      <c r="N278" s="472"/>
      <c r="O278" s="472"/>
      <c r="P278" s="472"/>
      <c r="Z278" s="471"/>
    </row>
    <row r="279" spans="3:26" s="470" customFormat="1" ht="16.5">
      <c r="C279" s="468"/>
      <c r="D279" s="468"/>
      <c r="E279" s="472"/>
      <c r="K279" s="468"/>
      <c r="L279" s="468"/>
      <c r="M279" s="468"/>
      <c r="N279" s="472"/>
      <c r="O279" s="472"/>
      <c r="P279" s="472"/>
      <c r="Z279" s="471"/>
    </row>
    <row r="280" spans="3:26" s="470" customFormat="1" ht="16.5">
      <c r="C280" s="468"/>
      <c r="D280" s="468"/>
      <c r="E280" s="472"/>
      <c r="K280" s="468"/>
      <c r="L280" s="468"/>
      <c r="M280" s="468"/>
      <c r="N280" s="472"/>
      <c r="O280" s="472"/>
      <c r="P280" s="472"/>
      <c r="Z280" s="471"/>
    </row>
    <row r="281" spans="3:26" s="470" customFormat="1" ht="16.5">
      <c r="C281" s="468"/>
      <c r="D281" s="468"/>
      <c r="E281" s="472"/>
      <c r="K281" s="468"/>
      <c r="L281" s="468"/>
      <c r="M281" s="468"/>
      <c r="N281" s="472"/>
      <c r="O281" s="472"/>
      <c r="P281" s="472"/>
      <c r="Z281" s="471"/>
    </row>
    <row r="282" spans="3:26" s="470" customFormat="1" ht="16.5">
      <c r="C282" s="468"/>
      <c r="D282" s="468"/>
      <c r="E282" s="472"/>
      <c r="K282" s="468"/>
      <c r="L282" s="468"/>
      <c r="M282" s="468"/>
      <c r="N282" s="472"/>
      <c r="O282" s="472"/>
      <c r="P282" s="472"/>
      <c r="Z282" s="471"/>
    </row>
    <row r="283" spans="3:26" s="470" customFormat="1" ht="16.5">
      <c r="C283" s="468"/>
      <c r="D283" s="468"/>
      <c r="E283" s="472"/>
      <c r="K283" s="468"/>
      <c r="L283" s="468"/>
      <c r="M283" s="468"/>
      <c r="N283" s="472"/>
      <c r="O283" s="472"/>
      <c r="P283" s="472"/>
      <c r="Z283" s="471"/>
    </row>
    <row r="284" spans="3:26" s="470" customFormat="1" ht="16.5">
      <c r="C284" s="468"/>
      <c r="D284" s="468"/>
      <c r="E284" s="472"/>
      <c r="K284" s="468"/>
      <c r="L284" s="468"/>
      <c r="M284" s="468"/>
      <c r="N284" s="472"/>
      <c r="O284" s="472"/>
      <c r="P284" s="472"/>
      <c r="Z284" s="471"/>
    </row>
    <row r="285" spans="3:26" s="470" customFormat="1" ht="16.5">
      <c r="C285" s="468"/>
      <c r="D285" s="468"/>
      <c r="E285" s="472"/>
      <c r="K285" s="468"/>
      <c r="L285" s="468"/>
      <c r="M285" s="468"/>
      <c r="N285" s="472"/>
      <c r="O285" s="472"/>
      <c r="P285" s="472"/>
      <c r="Z285" s="471"/>
    </row>
    <row r="286" spans="3:26" s="470" customFormat="1" ht="16.5">
      <c r="C286" s="468"/>
      <c r="D286" s="468"/>
      <c r="E286" s="472"/>
      <c r="K286" s="468"/>
      <c r="L286" s="468"/>
      <c r="M286" s="468"/>
      <c r="N286" s="472"/>
      <c r="O286" s="472"/>
      <c r="P286" s="472"/>
      <c r="Z286" s="471"/>
    </row>
    <row r="287" spans="3:26" s="470" customFormat="1" ht="16.5">
      <c r="C287" s="468"/>
      <c r="D287" s="468"/>
      <c r="E287" s="472"/>
      <c r="K287" s="468"/>
      <c r="L287" s="468"/>
      <c r="M287" s="468"/>
      <c r="N287" s="472"/>
      <c r="O287" s="472"/>
      <c r="P287" s="472"/>
      <c r="Z287" s="471"/>
    </row>
    <row r="288" spans="3:26" s="470" customFormat="1" ht="16.5">
      <c r="C288" s="468"/>
      <c r="D288" s="468"/>
      <c r="E288" s="472"/>
      <c r="K288" s="468"/>
      <c r="L288" s="468"/>
      <c r="M288" s="468"/>
      <c r="N288" s="472"/>
      <c r="O288" s="472"/>
      <c r="P288" s="472"/>
      <c r="Z288" s="471"/>
    </row>
    <row r="289" spans="1:26">
      <c r="A289" s="434"/>
      <c r="B289" s="434"/>
      <c r="J289" s="434"/>
    </row>
    <row r="290" spans="1:26">
      <c r="A290" s="434"/>
      <c r="B290" s="434"/>
      <c r="J290" s="434"/>
    </row>
    <row r="291" spans="1:26">
      <c r="A291" s="434"/>
      <c r="B291" s="434"/>
      <c r="C291" s="434"/>
      <c r="D291" s="434"/>
      <c r="E291" s="434"/>
      <c r="F291" s="434"/>
      <c r="G291" s="434"/>
      <c r="I291" s="434"/>
      <c r="J291" s="434"/>
      <c r="K291" s="434"/>
      <c r="L291" s="434"/>
      <c r="M291" s="434"/>
      <c r="N291" s="434"/>
      <c r="O291" s="434"/>
      <c r="P291" s="434"/>
      <c r="Q291" s="434"/>
      <c r="R291" s="434"/>
      <c r="T291" s="434"/>
      <c r="U291" s="434"/>
      <c r="W291" s="434"/>
      <c r="X291" s="434"/>
      <c r="Y291" s="434"/>
      <c r="Z291" s="434"/>
    </row>
    <row r="292" spans="1:26">
      <c r="A292" s="434"/>
      <c r="B292" s="434"/>
      <c r="C292" s="434"/>
      <c r="D292" s="434"/>
      <c r="E292" s="434"/>
      <c r="F292" s="434"/>
      <c r="G292" s="434"/>
      <c r="I292" s="434"/>
      <c r="J292" s="434"/>
      <c r="K292" s="434"/>
      <c r="L292" s="434"/>
      <c r="M292" s="434"/>
      <c r="N292" s="434"/>
      <c r="O292" s="434"/>
      <c r="P292" s="434"/>
      <c r="Q292" s="434"/>
      <c r="R292" s="434"/>
      <c r="T292" s="434"/>
      <c r="U292" s="434"/>
      <c r="W292" s="434"/>
      <c r="X292" s="434"/>
      <c r="Y292" s="434"/>
      <c r="Z292" s="434"/>
    </row>
    <row r="293" spans="1:26">
      <c r="A293" s="434"/>
      <c r="B293" s="434"/>
      <c r="C293" s="434"/>
      <c r="D293" s="434"/>
      <c r="E293" s="434"/>
      <c r="F293" s="434"/>
      <c r="G293" s="434"/>
      <c r="I293" s="434"/>
      <c r="J293" s="434"/>
      <c r="K293" s="434"/>
      <c r="L293" s="434"/>
      <c r="M293" s="434"/>
      <c r="N293" s="434"/>
      <c r="O293" s="434"/>
      <c r="P293" s="434"/>
      <c r="Q293" s="434"/>
      <c r="R293" s="434"/>
      <c r="T293" s="434"/>
      <c r="U293" s="434"/>
      <c r="W293" s="434"/>
      <c r="X293" s="434"/>
      <c r="Y293" s="434"/>
      <c r="Z293" s="434"/>
    </row>
    <row r="294" spans="1:26">
      <c r="A294" s="434"/>
      <c r="B294" s="434"/>
      <c r="C294" s="434"/>
      <c r="D294" s="434"/>
      <c r="E294" s="434"/>
      <c r="F294" s="434"/>
      <c r="G294" s="434"/>
      <c r="I294" s="434"/>
      <c r="J294" s="434"/>
      <c r="K294" s="434"/>
      <c r="L294" s="434"/>
      <c r="M294" s="434"/>
      <c r="N294" s="434"/>
      <c r="O294" s="434"/>
      <c r="P294" s="434"/>
      <c r="Q294" s="434"/>
      <c r="R294" s="434"/>
      <c r="T294" s="434"/>
      <c r="U294" s="434"/>
      <c r="W294" s="434"/>
      <c r="X294" s="434"/>
      <c r="Y294" s="434"/>
      <c r="Z294" s="434"/>
    </row>
    <row r="295" spans="1:26">
      <c r="A295" s="434"/>
      <c r="B295" s="434"/>
      <c r="C295" s="434"/>
      <c r="D295" s="434"/>
      <c r="E295" s="434"/>
      <c r="F295" s="434"/>
      <c r="G295" s="434"/>
      <c r="I295" s="434"/>
      <c r="J295" s="434"/>
      <c r="K295" s="434"/>
      <c r="L295" s="434"/>
      <c r="M295" s="434"/>
      <c r="N295" s="434"/>
      <c r="O295" s="434"/>
      <c r="P295" s="434"/>
      <c r="Q295" s="434"/>
      <c r="R295" s="434"/>
      <c r="T295" s="434"/>
      <c r="U295" s="434"/>
      <c r="W295" s="434"/>
      <c r="X295" s="434"/>
      <c r="Y295" s="434"/>
      <c r="Z295" s="434"/>
    </row>
    <row r="296" spans="1:26">
      <c r="A296" s="434"/>
      <c r="B296" s="434"/>
      <c r="C296" s="434"/>
      <c r="D296" s="434"/>
      <c r="E296" s="434"/>
      <c r="F296" s="434"/>
      <c r="G296" s="434"/>
      <c r="I296" s="434"/>
      <c r="J296" s="434"/>
      <c r="K296" s="434"/>
      <c r="L296" s="434"/>
      <c r="M296" s="434"/>
      <c r="N296" s="434"/>
      <c r="O296" s="434"/>
      <c r="P296" s="434"/>
      <c r="Q296" s="434"/>
      <c r="R296" s="434"/>
      <c r="T296" s="434"/>
      <c r="U296" s="434"/>
      <c r="W296" s="434"/>
      <c r="X296" s="434"/>
      <c r="Y296" s="434"/>
      <c r="Z296" s="434"/>
    </row>
    <row r="297" spans="1:26">
      <c r="A297" s="434"/>
      <c r="B297" s="434"/>
      <c r="C297" s="434"/>
      <c r="D297" s="434"/>
      <c r="E297" s="434"/>
      <c r="F297" s="434"/>
      <c r="G297" s="434"/>
      <c r="I297" s="434"/>
      <c r="J297" s="434"/>
      <c r="K297" s="434"/>
      <c r="L297" s="434"/>
      <c r="M297" s="434"/>
      <c r="N297" s="434"/>
      <c r="O297" s="434"/>
      <c r="P297" s="434"/>
      <c r="Q297" s="434"/>
      <c r="R297" s="434"/>
      <c r="T297" s="434"/>
      <c r="U297" s="434"/>
      <c r="W297" s="434"/>
      <c r="X297" s="434"/>
      <c r="Y297" s="434"/>
      <c r="Z297" s="434"/>
    </row>
    <row r="298" spans="1:26">
      <c r="A298" s="434"/>
      <c r="B298" s="434"/>
      <c r="C298" s="434"/>
      <c r="D298" s="434"/>
      <c r="E298" s="434"/>
      <c r="F298" s="434"/>
      <c r="G298" s="434"/>
      <c r="I298" s="434"/>
      <c r="J298" s="434"/>
      <c r="K298" s="434"/>
      <c r="L298" s="434"/>
      <c r="M298" s="434"/>
      <c r="N298" s="434"/>
      <c r="O298" s="434"/>
      <c r="P298" s="434"/>
      <c r="Q298" s="434"/>
      <c r="R298" s="434"/>
      <c r="T298" s="434"/>
      <c r="U298" s="434"/>
      <c r="W298" s="434"/>
      <c r="X298" s="434"/>
      <c r="Y298" s="434"/>
      <c r="Z298" s="434"/>
    </row>
    <row r="299" spans="1:26">
      <c r="A299" s="434"/>
      <c r="B299" s="434"/>
      <c r="C299" s="434"/>
      <c r="D299" s="434"/>
      <c r="E299" s="434"/>
      <c r="F299" s="434"/>
      <c r="G299" s="434"/>
      <c r="I299" s="434"/>
      <c r="J299" s="434"/>
      <c r="K299" s="434"/>
      <c r="L299" s="434"/>
      <c r="M299" s="434"/>
      <c r="N299" s="434"/>
      <c r="O299" s="434"/>
      <c r="P299" s="434"/>
      <c r="Q299" s="434"/>
      <c r="R299" s="434"/>
      <c r="T299" s="434"/>
      <c r="U299" s="434"/>
      <c r="W299" s="434"/>
      <c r="X299" s="434"/>
      <c r="Y299" s="434"/>
      <c r="Z299" s="434"/>
    </row>
    <row r="300" spans="1:26">
      <c r="A300" s="434"/>
      <c r="B300" s="434"/>
      <c r="C300" s="434"/>
      <c r="D300" s="434"/>
      <c r="E300" s="434"/>
      <c r="F300" s="434"/>
      <c r="G300" s="434"/>
      <c r="I300" s="434"/>
      <c r="J300" s="434"/>
      <c r="K300" s="434"/>
      <c r="L300" s="434"/>
      <c r="M300" s="434"/>
      <c r="N300" s="434"/>
      <c r="O300" s="434"/>
      <c r="P300" s="434"/>
      <c r="Q300" s="434"/>
      <c r="R300" s="434"/>
      <c r="T300" s="434"/>
      <c r="U300" s="434"/>
      <c r="W300" s="434"/>
      <c r="X300" s="434"/>
      <c r="Y300" s="434"/>
      <c r="Z300" s="434"/>
    </row>
    <row r="301" spans="1:26">
      <c r="A301" s="434"/>
      <c r="B301" s="434"/>
      <c r="C301" s="434"/>
      <c r="D301" s="434"/>
      <c r="E301" s="434"/>
      <c r="F301" s="434"/>
      <c r="G301" s="434"/>
      <c r="I301" s="434"/>
      <c r="J301" s="434"/>
      <c r="K301" s="434"/>
      <c r="L301" s="434"/>
      <c r="M301" s="434"/>
      <c r="N301" s="434"/>
      <c r="O301" s="434"/>
      <c r="P301" s="434"/>
      <c r="Q301" s="434"/>
      <c r="R301" s="434"/>
      <c r="T301" s="434"/>
      <c r="U301" s="434"/>
      <c r="W301" s="434"/>
      <c r="X301" s="434"/>
      <c r="Y301" s="434"/>
      <c r="Z301" s="434"/>
    </row>
    <row r="302" spans="1:26">
      <c r="A302" s="434"/>
      <c r="B302" s="434"/>
      <c r="C302" s="434"/>
      <c r="D302" s="434"/>
      <c r="E302" s="434"/>
      <c r="F302" s="434"/>
      <c r="G302" s="434"/>
      <c r="I302" s="434"/>
      <c r="J302" s="434"/>
      <c r="K302" s="434"/>
      <c r="L302" s="434"/>
      <c r="M302" s="434"/>
      <c r="N302" s="434"/>
      <c r="O302" s="434"/>
      <c r="P302" s="434"/>
      <c r="Q302" s="434"/>
      <c r="R302" s="434"/>
      <c r="T302" s="434"/>
      <c r="U302" s="434"/>
      <c r="W302" s="434"/>
      <c r="X302" s="434"/>
      <c r="Y302" s="434"/>
      <c r="Z302" s="434"/>
    </row>
    <row r="303" spans="1:26">
      <c r="A303" s="434"/>
      <c r="B303" s="434"/>
      <c r="C303" s="434"/>
      <c r="D303" s="434"/>
      <c r="E303" s="434"/>
      <c r="F303" s="434"/>
      <c r="G303" s="434"/>
      <c r="I303" s="434"/>
      <c r="J303" s="434"/>
      <c r="K303" s="434"/>
      <c r="L303" s="434"/>
      <c r="M303" s="434"/>
      <c r="N303" s="434"/>
      <c r="O303" s="434"/>
      <c r="P303" s="434"/>
      <c r="Q303" s="434"/>
      <c r="R303" s="434"/>
      <c r="T303" s="434"/>
      <c r="U303" s="434"/>
      <c r="W303" s="434"/>
      <c r="X303" s="434"/>
      <c r="Y303" s="434"/>
      <c r="Z303" s="434"/>
    </row>
    <row r="304" spans="1:26">
      <c r="A304" s="434"/>
      <c r="B304" s="434"/>
      <c r="C304" s="434"/>
      <c r="D304" s="434"/>
      <c r="E304" s="434"/>
      <c r="F304" s="434"/>
      <c r="G304" s="434"/>
      <c r="I304" s="434"/>
      <c r="J304" s="434"/>
      <c r="K304" s="434"/>
      <c r="L304" s="434"/>
      <c r="M304" s="434"/>
      <c r="N304" s="434"/>
      <c r="O304" s="434"/>
      <c r="P304" s="434"/>
      <c r="Q304" s="434"/>
      <c r="R304" s="434"/>
      <c r="T304" s="434"/>
      <c r="U304" s="434"/>
      <c r="W304" s="434"/>
      <c r="X304" s="434"/>
      <c r="Y304" s="434"/>
      <c r="Z304" s="434"/>
    </row>
    <row r="305" spans="8:22" s="434" customFormat="1">
      <c r="H305" s="470"/>
      <c r="S305" s="470"/>
      <c r="V305" s="470"/>
    </row>
    <row r="306" spans="8:22" s="434" customFormat="1">
      <c r="H306" s="470"/>
      <c r="S306" s="470"/>
      <c r="V306" s="470"/>
    </row>
    <row r="307" spans="8:22" s="434" customFormat="1">
      <c r="H307" s="470"/>
      <c r="S307" s="470"/>
      <c r="V307" s="470"/>
    </row>
    <row r="308" spans="8:22" s="434" customFormat="1">
      <c r="H308" s="470"/>
      <c r="S308" s="470"/>
      <c r="V308" s="470"/>
    </row>
    <row r="309" spans="8:22" s="434" customFormat="1">
      <c r="H309" s="470"/>
      <c r="S309" s="470"/>
      <c r="V309" s="470"/>
    </row>
    <row r="310" spans="8:22" s="434" customFormat="1">
      <c r="H310" s="470"/>
      <c r="S310" s="470"/>
      <c r="V310" s="470"/>
    </row>
    <row r="311" spans="8:22" s="434" customFormat="1">
      <c r="H311" s="470"/>
      <c r="S311" s="470"/>
      <c r="V311" s="470"/>
    </row>
    <row r="312" spans="8:22" s="434" customFormat="1">
      <c r="H312" s="470"/>
      <c r="S312" s="470"/>
      <c r="V312" s="470"/>
    </row>
    <row r="313" spans="8:22" s="434" customFormat="1">
      <c r="H313" s="470"/>
      <c r="S313" s="470"/>
      <c r="V313" s="470"/>
    </row>
    <row r="314" spans="8:22" s="434" customFormat="1">
      <c r="H314" s="470"/>
      <c r="S314" s="470"/>
      <c r="V314" s="470"/>
    </row>
    <row r="315" spans="8:22" s="434" customFormat="1">
      <c r="H315" s="470"/>
      <c r="S315" s="470"/>
      <c r="V315" s="470"/>
    </row>
    <row r="316" spans="8:22" s="434" customFormat="1">
      <c r="H316" s="470"/>
      <c r="S316" s="470"/>
      <c r="V316" s="470"/>
    </row>
    <row r="317" spans="8:22" s="434" customFormat="1">
      <c r="H317" s="470"/>
      <c r="S317" s="470"/>
      <c r="V317" s="470"/>
    </row>
    <row r="318" spans="8:22" s="434" customFormat="1">
      <c r="H318" s="470"/>
      <c r="S318" s="470"/>
      <c r="V318" s="470"/>
    </row>
    <row r="319" spans="8:22" s="434" customFormat="1">
      <c r="H319" s="470"/>
      <c r="S319" s="470"/>
      <c r="V319" s="470"/>
    </row>
    <row r="320" spans="8:22" s="434" customFormat="1">
      <c r="H320" s="470"/>
      <c r="S320" s="470"/>
      <c r="V320" s="470"/>
    </row>
    <row r="321" spans="8:22" s="434" customFormat="1">
      <c r="H321" s="470"/>
      <c r="S321" s="470"/>
      <c r="V321" s="470"/>
    </row>
    <row r="322" spans="8:22" s="434" customFormat="1">
      <c r="H322" s="470"/>
      <c r="S322" s="470"/>
      <c r="V322" s="470"/>
    </row>
    <row r="323" spans="8:22" s="434" customFormat="1">
      <c r="H323" s="470"/>
      <c r="S323" s="470"/>
      <c r="V323" s="470"/>
    </row>
    <row r="324" spans="8:22" s="434" customFormat="1">
      <c r="H324" s="470"/>
      <c r="S324" s="470"/>
      <c r="V324" s="470"/>
    </row>
    <row r="325" spans="8:22" s="434" customFormat="1">
      <c r="H325" s="470"/>
      <c r="S325" s="470"/>
      <c r="V325" s="470"/>
    </row>
    <row r="326" spans="8:22" s="434" customFormat="1">
      <c r="H326" s="470"/>
      <c r="S326" s="470"/>
      <c r="V326" s="470"/>
    </row>
    <row r="327" spans="8:22" s="434" customFormat="1">
      <c r="H327" s="470"/>
      <c r="S327" s="470"/>
      <c r="V327" s="470"/>
    </row>
  </sheetData>
  <mergeCells count="49">
    <mergeCell ref="AE5:AE6"/>
    <mergeCell ref="AF5:AF6"/>
    <mergeCell ref="AG5:AG6"/>
    <mergeCell ref="C5:C6"/>
    <mergeCell ref="AA2:AH2"/>
    <mergeCell ref="AH5:AH6"/>
    <mergeCell ref="O5:O6"/>
    <mergeCell ref="W5:W6"/>
    <mergeCell ref="AA4:AA6"/>
    <mergeCell ref="AB5:AB6"/>
    <mergeCell ref="AC5:AC6"/>
    <mergeCell ref="AD5:AD6"/>
    <mergeCell ref="Y5:Y6"/>
    <mergeCell ref="N5:N6"/>
    <mergeCell ref="Q5:Q6"/>
    <mergeCell ref="U5:U6"/>
    <mergeCell ref="V5:V6"/>
    <mergeCell ref="H5:H6"/>
    <mergeCell ref="I5:I6"/>
    <mergeCell ref="X5:X6"/>
    <mergeCell ref="AI2:AW2"/>
    <mergeCell ref="J2:Z2"/>
    <mergeCell ref="A2:I2"/>
    <mergeCell ref="R5:R6"/>
    <mergeCell ref="S5:S6"/>
    <mergeCell ref="T5:T6"/>
    <mergeCell ref="AB4:AH4"/>
    <mergeCell ref="B5:B6"/>
    <mergeCell ref="B4:I4"/>
    <mergeCell ref="AK5:AK6"/>
    <mergeCell ref="AI4:AS4"/>
    <mergeCell ref="D5:D6"/>
    <mergeCell ref="E5:E6"/>
    <mergeCell ref="F5:F6"/>
    <mergeCell ref="G5:G6"/>
    <mergeCell ref="J5:L5"/>
    <mergeCell ref="P5:P6"/>
    <mergeCell ref="M5:M6"/>
    <mergeCell ref="J4:Y4"/>
    <mergeCell ref="AV5:AV6"/>
    <mergeCell ref="AU5:AU6"/>
    <mergeCell ref="AI5:AI6"/>
    <mergeCell ref="AJ5:AJ6"/>
    <mergeCell ref="AN5:AN6"/>
    <mergeCell ref="AM5:AM6"/>
    <mergeCell ref="AT5:AT6"/>
    <mergeCell ref="AP5:AP6"/>
    <mergeCell ref="AO5:AO6"/>
    <mergeCell ref="AQ5:AQ6"/>
  </mergeCells>
  <phoneticPr fontId="7" type="noConversion"/>
  <printOptions horizontalCentered="1" gridLines="1" gridLinesSet="0"/>
  <pageMargins left="1.2204724409448819" right="1.2204724409448819" top="1.0236220472440944" bottom="2.3622047244094491" header="0" footer="0"/>
  <pageSetup paperSize="9" scale="90" pageOrder="overThenDown" orientation="portrait" r:id="rId1"/>
  <headerFooter alignWithMargins="0"/>
  <colBreaks count="3" manualBreakCount="3">
    <brk id="9" min="1" max="17" man="1"/>
    <brk id="26" min="1" max="17" man="1"/>
    <brk id="34" min="1" max="1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zoomScale="90" zoomScaleSheetLayoutView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16" sqref="F16"/>
    </sheetView>
  </sheetViews>
  <sheetFormatPr defaultRowHeight="17.25"/>
  <cols>
    <col min="1" max="1" width="11" style="63" customWidth="1"/>
    <col min="2" max="5" width="9" style="63" customWidth="1"/>
    <col min="6" max="13" width="8.625" style="63" customWidth="1"/>
    <col min="14" max="14" width="10.125" style="63" customWidth="1"/>
    <col min="15" max="15" width="10" style="63" customWidth="1"/>
    <col min="16" max="16" width="8.125" style="63" customWidth="1"/>
    <col min="17" max="16384" width="9" style="63"/>
  </cols>
  <sheetData>
    <row r="1" spans="1:16" s="68" customFormat="1" ht="20.100000000000001" customHeight="1">
      <c r="A1" s="67" t="s">
        <v>451</v>
      </c>
      <c r="B1" s="642"/>
      <c r="C1" s="642"/>
      <c r="D1" s="67"/>
      <c r="E1" s="67"/>
      <c r="F1" s="67"/>
      <c r="G1" s="67"/>
      <c r="H1" s="67" t="s">
        <v>334</v>
      </c>
      <c r="I1" s="67"/>
      <c r="J1" s="67"/>
      <c r="K1" s="67"/>
      <c r="L1" s="67"/>
      <c r="M1" s="67"/>
      <c r="N1" s="67"/>
      <c r="O1" s="67"/>
      <c r="P1" s="67"/>
    </row>
    <row r="2" spans="1:16" s="42" customFormat="1" ht="20.100000000000001" customHeight="1" thickBot="1">
      <c r="A2" s="40" t="s">
        <v>736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 t="s">
        <v>737</v>
      </c>
    </row>
    <row r="3" spans="1:16" s="46" customFormat="1" ht="20.25" customHeight="1" thickTop="1">
      <c r="A3" s="829" t="s">
        <v>57</v>
      </c>
      <c r="B3" s="49" t="s">
        <v>116</v>
      </c>
      <c r="C3" s="47"/>
      <c r="D3" s="49" t="s">
        <v>117</v>
      </c>
      <c r="E3" s="47"/>
      <c r="F3" s="834" t="s">
        <v>333</v>
      </c>
      <c r="G3" s="837"/>
      <c r="H3" s="643" t="s">
        <v>332</v>
      </c>
      <c r="I3" s="47"/>
      <c r="J3" s="91" t="s">
        <v>118</v>
      </c>
      <c r="K3" s="53"/>
      <c r="L3" s="91" t="s">
        <v>50</v>
      </c>
      <c r="M3" s="53"/>
      <c r="N3" s="91" t="s">
        <v>331</v>
      </c>
      <c r="O3" s="53"/>
      <c r="P3" s="874" t="s">
        <v>248</v>
      </c>
    </row>
    <row r="4" spans="1:16" s="46" customFormat="1" ht="23.25" customHeight="1">
      <c r="A4" s="830"/>
      <c r="B4" s="55" t="s">
        <v>6</v>
      </c>
      <c r="C4" s="44"/>
      <c r="D4" s="55" t="s">
        <v>330</v>
      </c>
      <c r="E4" s="44"/>
      <c r="F4" s="833" t="s">
        <v>329</v>
      </c>
      <c r="G4" s="854"/>
      <c r="H4" s="44" t="s">
        <v>328</v>
      </c>
      <c r="I4" s="44"/>
      <c r="J4" s="55" t="s">
        <v>327</v>
      </c>
      <c r="K4" s="45"/>
      <c r="L4" s="55" t="s">
        <v>326</v>
      </c>
      <c r="M4" s="45"/>
      <c r="N4" s="55" t="s">
        <v>325</v>
      </c>
      <c r="O4" s="45"/>
      <c r="P4" s="875"/>
    </row>
    <row r="5" spans="1:16" s="46" customFormat="1" ht="20.25" customHeight="1">
      <c r="A5" s="830"/>
      <c r="B5" s="49" t="s">
        <v>115</v>
      </c>
      <c r="C5" s="49" t="s">
        <v>119</v>
      </c>
      <c r="D5" s="49" t="s">
        <v>115</v>
      </c>
      <c r="E5" s="49" t="s">
        <v>119</v>
      </c>
      <c r="F5" s="49" t="s">
        <v>115</v>
      </c>
      <c r="G5" s="54" t="s">
        <v>119</v>
      </c>
      <c r="H5" s="47" t="s">
        <v>115</v>
      </c>
      <c r="I5" s="49" t="s">
        <v>119</v>
      </c>
      <c r="J5" s="49" t="s">
        <v>324</v>
      </c>
      <c r="K5" s="49" t="s">
        <v>323</v>
      </c>
      <c r="L5" s="49" t="s">
        <v>324</v>
      </c>
      <c r="M5" s="49" t="s">
        <v>323</v>
      </c>
      <c r="N5" s="49" t="s">
        <v>115</v>
      </c>
      <c r="O5" s="49" t="s">
        <v>119</v>
      </c>
      <c r="P5" s="875"/>
    </row>
    <row r="6" spans="1:16" s="46" customFormat="1" ht="20.25" customHeight="1">
      <c r="A6" s="835"/>
      <c r="B6" s="55" t="s">
        <v>322</v>
      </c>
      <c r="C6" s="55" t="s">
        <v>49</v>
      </c>
      <c r="D6" s="55" t="s">
        <v>322</v>
      </c>
      <c r="E6" s="55" t="s">
        <v>49</v>
      </c>
      <c r="F6" s="55" t="s">
        <v>322</v>
      </c>
      <c r="G6" s="579" t="s">
        <v>49</v>
      </c>
      <c r="H6" s="44" t="s">
        <v>322</v>
      </c>
      <c r="I6" s="55" t="s">
        <v>49</v>
      </c>
      <c r="J6" s="55" t="s">
        <v>322</v>
      </c>
      <c r="K6" s="55" t="s">
        <v>49</v>
      </c>
      <c r="L6" s="55" t="s">
        <v>322</v>
      </c>
      <c r="M6" s="55" t="s">
        <v>49</v>
      </c>
      <c r="N6" s="55" t="s">
        <v>322</v>
      </c>
      <c r="O6" s="55" t="s">
        <v>49</v>
      </c>
      <c r="P6" s="876"/>
    </row>
    <row r="7" spans="1:16" s="42" customFormat="1" ht="45.6" customHeight="1">
      <c r="A7" s="95">
        <v>2014</v>
      </c>
      <c r="B7" s="593">
        <v>5</v>
      </c>
      <c r="C7" s="644">
        <v>25186</v>
      </c>
      <c r="D7" s="57">
        <v>1</v>
      </c>
      <c r="E7" s="644">
        <v>3658</v>
      </c>
      <c r="F7" s="57">
        <v>1</v>
      </c>
      <c r="G7" s="644">
        <v>1126</v>
      </c>
      <c r="H7" s="57">
        <v>2</v>
      </c>
      <c r="I7" s="644">
        <v>16273</v>
      </c>
      <c r="J7" s="57">
        <v>0</v>
      </c>
      <c r="K7" s="57">
        <v>0</v>
      </c>
      <c r="L7" s="57">
        <v>1</v>
      </c>
      <c r="M7" s="644">
        <v>4129</v>
      </c>
      <c r="N7" s="57">
        <v>0</v>
      </c>
      <c r="O7" s="57">
        <v>0</v>
      </c>
      <c r="P7" s="60">
        <v>2014</v>
      </c>
    </row>
    <row r="8" spans="1:16" s="42" customFormat="1" ht="45.6" customHeight="1">
      <c r="A8" s="95">
        <v>2015</v>
      </c>
      <c r="B8" s="593">
        <v>4</v>
      </c>
      <c r="C8" s="644">
        <v>22283</v>
      </c>
      <c r="D8" s="57">
        <v>0</v>
      </c>
      <c r="E8" s="57">
        <v>0</v>
      </c>
      <c r="F8" s="57">
        <v>1</v>
      </c>
      <c r="G8" s="644">
        <v>1126</v>
      </c>
      <c r="H8" s="57">
        <v>3</v>
      </c>
      <c r="I8" s="644">
        <v>21157</v>
      </c>
      <c r="J8" s="57">
        <v>0</v>
      </c>
      <c r="K8" s="57">
        <v>0</v>
      </c>
      <c r="L8" s="57">
        <v>0</v>
      </c>
      <c r="M8" s="57">
        <v>0</v>
      </c>
      <c r="N8" s="57">
        <v>0</v>
      </c>
      <c r="O8" s="57">
        <v>0</v>
      </c>
      <c r="P8" s="60">
        <v>2015</v>
      </c>
    </row>
    <row r="9" spans="1:16" s="42" customFormat="1" ht="45.6" customHeight="1">
      <c r="A9" s="95">
        <v>2016</v>
      </c>
      <c r="B9" s="593">
        <v>4</v>
      </c>
      <c r="C9" s="644">
        <v>22283</v>
      </c>
      <c r="D9" s="57">
        <v>0</v>
      </c>
      <c r="E9" s="57">
        <v>0</v>
      </c>
      <c r="F9" s="57">
        <v>1</v>
      </c>
      <c r="G9" s="644">
        <v>1126</v>
      </c>
      <c r="H9" s="57">
        <v>3</v>
      </c>
      <c r="I9" s="644">
        <v>21157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60">
        <v>2016</v>
      </c>
    </row>
    <row r="10" spans="1:16" s="42" customFormat="1" ht="45.6" customHeight="1">
      <c r="A10" s="95">
        <v>2017</v>
      </c>
      <c r="B10" s="593">
        <v>4</v>
      </c>
      <c r="C10" s="644">
        <v>18508</v>
      </c>
      <c r="D10" s="57">
        <v>0</v>
      </c>
      <c r="E10" s="57">
        <v>0</v>
      </c>
      <c r="F10" s="57">
        <v>1</v>
      </c>
      <c r="G10" s="644">
        <v>1126</v>
      </c>
      <c r="H10" s="57">
        <v>3</v>
      </c>
      <c r="I10" s="644">
        <v>17382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  <c r="O10" s="57">
        <v>0</v>
      </c>
      <c r="P10" s="60">
        <v>2017</v>
      </c>
    </row>
    <row r="11" spans="1:16" s="42" customFormat="1" ht="45.6" customHeight="1">
      <c r="A11" s="95">
        <v>2018</v>
      </c>
      <c r="B11" s="593">
        <v>4</v>
      </c>
      <c r="C11" s="57">
        <v>18</v>
      </c>
      <c r="D11" s="57" t="s">
        <v>14</v>
      </c>
      <c r="E11" s="57" t="s">
        <v>14</v>
      </c>
      <c r="F11" s="57">
        <v>1</v>
      </c>
      <c r="G11" s="57">
        <v>1</v>
      </c>
      <c r="H11" s="57">
        <v>3</v>
      </c>
      <c r="I11" s="57">
        <v>17</v>
      </c>
      <c r="J11" s="57" t="s">
        <v>14</v>
      </c>
      <c r="K11" s="57" t="s">
        <v>14</v>
      </c>
      <c r="L11" s="57" t="s">
        <v>14</v>
      </c>
      <c r="M11" s="57" t="s">
        <v>14</v>
      </c>
      <c r="N11" s="57" t="s">
        <v>14</v>
      </c>
      <c r="O11" s="57" t="s">
        <v>14</v>
      </c>
      <c r="P11" s="60">
        <v>2018</v>
      </c>
    </row>
    <row r="12" spans="1:16" s="42" customFormat="1" ht="45.6" customHeight="1">
      <c r="A12" s="95">
        <v>2019</v>
      </c>
      <c r="B12" s="593">
        <v>4</v>
      </c>
      <c r="C12" s="57">
        <v>18</v>
      </c>
      <c r="D12" s="57">
        <v>0</v>
      </c>
      <c r="E12" s="57">
        <v>0</v>
      </c>
      <c r="F12" s="57">
        <v>1</v>
      </c>
      <c r="G12" s="57">
        <v>1</v>
      </c>
      <c r="H12" s="57">
        <v>3</v>
      </c>
      <c r="I12" s="57">
        <v>17</v>
      </c>
      <c r="J12" s="57">
        <v>0</v>
      </c>
      <c r="K12" s="57">
        <v>0</v>
      </c>
      <c r="L12" s="57">
        <v>0</v>
      </c>
      <c r="M12" s="57">
        <v>0</v>
      </c>
      <c r="N12" s="57">
        <v>0</v>
      </c>
      <c r="O12" s="57">
        <v>0</v>
      </c>
      <c r="P12" s="60">
        <v>2019</v>
      </c>
    </row>
    <row r="13" spans="1:16" s="42" customFormat="1" ht="45.6" customHeight="1">
      <c r="A13" s="95">
        <v>2020</v>
      </c>
      <c r="B13" s="593">
        <v>4</v>
      </c>
      <c r="C13" s="57">
        <v>18.400000000000002</v>
      </c>
      <c r="D13" s="57">
        <v>0</v>
      </c>
      <c r="E13" s="57">
        <v>0</v>
      </c>
      <c r="F13" s="57">
        <v>1</v>
      </c>
      <c r="G13" s="57">
        <v>1.1000000000000001</v>
      </c>
      <c r="H13" s="57">
        <v>3</v>
      </c>
      <c r="I13" s="57">
        <v>17.3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0</v>
      </c>
      <c r="P13" s="60">
        <v>2020</v>
      </c>
    </row>
    <row r="14" spans="1:16" s="42" customFormat="1" ht="45.6" customHeight="1">
      <c r="A14" s="95">
        <v>2021</v>
      </c>
      <c r="B14" s="593">
        <f>D14+F14+H14+J14+L14+N14</f>
        <v>4</v>
      </c>
      <c r="C14" s="57">
        <v>18</v>
      </c>
      <c r="D14" s="57">
        <v>0</v>
      </c>
      <c r="E14" s="57">
        <v>0</v>
      </c>
      <c r="F14" s="57">
        <v>1</v>
      </c>
      <c r="G14" s="57">
        <v>1</v>
      </c>
      <c r="H14" s="57">
        <v>3</v>
      </c>
      <c r="I14" s="57">
        <v>17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57">
        <v>0</v>
      </c>
      <c r="P14" s="60">
        <v>2021</v>
      </c>
    </row>
    <row r="15" spans="1:16" s="42" customFormat="1" ht="45.6" customHeight="1">
      <c r="A15" s="95">
        <v>2022</v>
      </c>
      <c r="B15" s="593">
        <v>5</v>
      </c>
      <c r="C15" s="57">
        <v>19541</v>
      </c>
      <c r="D15" s="57">
        <v>0</v>
      </c>
      <c r="E15" s="57">
        <v>0</v>
      </c>
      <c r="F15" s="57">
        <v>2</v>
      </c>
      <c r="G15" s="57">
        <v>2159</v>
      </c>
      <c r="H15" s="57">
        <v>3</v>
      </c>
      <c r="I15" s="57">
        <v>17382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60">
        <v>2022</v>
      </c>
    </row>
    <row r="16" spans="1:16" s="42" customFormat="1" ht="45.6" customHeight="1">
      <c r="A16" s="790">
        <v>2023</v>
      </c>
      <c r="B16" s="793">
        <v>5</v>
      </c>
      <c r="C16" s="617">
        <v>19541</v>
      </c>
      <c r="D16" s="617">
        <v>0</v>
      </c>
      <c r="E16" s="617">
        <v>0</v>
      </c>
      <c r="F16" s="617">
        <v>2</v>
      </c>
      <c r="G16" s="617">
        <v>2159</v>
      </c>
      <c r="H16" s="617">
        <v>3</v>
      </c>
      <c r="I16" s="617">
        <v>17382</v>
      </c>
      <c r="J16" s="617">
        <v>0</v>
      </c>
      <c r="K16" s="617">
        <v>0</v>
      </c>
      <c r="L16" s="617">
        <v>0</v>
      </c>
      <c r="M16" s="617">
        <v>0</v>
      </c>
      <c r="N16" s="617">
        <v>0</v>
      </c>
      <c r="O16" s="617">
        <v>0</v>
      </c>
      <c r="P16" s="791">
        <v>2023</v>
      </c>
    </row>
    <row r="17" spans="1:16" s="46" customFormat="1" ht="14.1" customHeight="1">
      <c r="A17" s="46" t="s">
        <v>441</v>
      </c>
      <c r="C17" s="467"/>
      <c r="D17" s="467"/>
      <c r="E17" s="467"/>
      <c r="F17" s="467"/>
      <c r="G17" s="467"/>
      <c r="P17" s="79" t="s">
        <v>443</v>
      </c>
    </row>
    <row r="18" spans="1:16" ht="15.75" customHeight="1">
      <c r="A18" s="467" t="s">
        <v>344</v>
      </c>
      <c r="C18" s="467"/>
      <c r="D18" s="467"/>
      <c r="E18" s="467"/>
      <c r="F18" s="467"/>
      <c r="G18" s="467"/>
    </row>
    <row r="19" spans="1:16" ht="18" customHeight="1">
      <c r="A19" s="467" t="s">
        <v>342</v>
      </c>
      <c r="C19" s="467"/>
      <c r="D19" s="467"/>
      <c r="E19" s="467"/>
      <c r="F19" s="467"/>
      <c r="G19" s="467"/>
    </row>
    <row r="20" spans="1:16" ht="15.75" customHeight="1">
      <c r="A20" s="467" t="s">
        <v>343</v>
      </c>
      <c r="C20" s="467"/>
      <c r="D20" s="467"/>
      <c r="E20" s="467"/>
      <c r="F20" s="467"/>
      <c r="G20" s="467"/>
    </row>
    <row r="21" spans="1:16" ht="17.25" customHeight="1">
      <c r="A21" s="467" t="s">
        <v>738</v>
      </c>
      <c r="B21" s="46"/>
    </row>
    <row r="22" spans="1:16" ht="15.75" customHeight="1"/>
    <row r="23" spans="1:16" ht="15.75" customHeight="1"/>
    <row r="24" spans="1:16" ht="15.75" customHeight="1"/>
    <row r="25" spans="1:16" ht="15.75" customHeight="1"/>
    <row r="26" spans="1:16" ht="19.5" customHeight="1"/>
    <row r="27" spans="1:16" ht="15.75" customHeight="1"/>
    <row r="28" spans="1:16" ht="15.75" customHeight="1"/>
    <row r="29" spans="1:16" ht="15.75" customHeight="1"/>
    <row r="30" spans="1:16" ht="15.75" customHeight="1"/>
    <row r="31" spans="1:16" ht="19.5" customHeight="1"/>
    <row r="32" spans="1:16" ht="15.75" customHeight="1"/>
    <row r="33" ht="15.75" customHeight="1"/>
    <row r="34" ht="15.75" customHeight="1"/>
    <row r="35" ht="15.75" customHeight="1"/>
    <row r="36" ht="19.5" customHeight="1"/>
    <row r="37" ht="15.75" customHeight="1"/>
    <row r="38" ht="15.75" customHeight="1"/>
    <row r="39" ht="15.75" customHeight="1"/>
    <row r="40" ht="15.75" customHeight="1"/>
    <row r="41" ht="15.75" customHeight="1"/>
    <row r="42" ht="5.25" customHeight="1"/>
    <row r="43" ht="15.75" customHeight="1"/>
    <row r="44" ht="15.75" customHeight="1"/>
  </sheetData>
  <mergeCells count="4">
    <mergeCell ref="A3:A6"/>
    <mergeCell ref="F3:G3"/>
    <mergeCell ref="P3:P6"/>
    <mergeCell ref="F4:G4"/>
  </mergeCells>
  <phoneticPr fontId="7" type="noConversion"/>
  <printOptions horizontalCentered="1" gridLines="1" gridLinesSet="0"/>
  <pageMargins left="1.2204724409448819" right="1.2204724409448819" top="1.0236220472440944" bottom="2.3622047244094491" header="0" footer="0"/>
  <pageSetup paperSize="9" scale="84" orientation="portrait" r:id="rId1"/>
  <headerFooter alignWithMargins="0"/>
  <colBreaks count="1" manualBreakCount="1">
    <brk id="7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view="pageBreakPreview" zoomScale="90" zoomScaleSheetLayoutView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G13" sqref="G13"/>
    </sheetView>
  </sheetViews>
  <sheetFormatPr defaultRowHeight="17.25"/>
  <cols>
    <col min="1" max="1" width="10.5" style="63" customWidth="1"/>
    <col min="2" max="4" width="12.125" style="63" customWidth="1"/>
    <col min="5" max="6" width="12.125" style="63" hidden="1" customWidth="1"/>
    <col min="7" max="7" width="18.75" style="63" customWidth="1"/>
    <col min="8" max="8" width="12.125" style="63" customWidth="1"/>
    <col min="9" max="10" width="12.125" style="63" hidden="1" customWidth="1"/>
    <col min="11" max="15" width="14.875" style="63" customWidth="1"/>
    <col min="16" max="16" width="10.375" style="63" customWidth="1"/>
    <col min="17" max="16384" width="9" style="63"/>
  </cols>
  <sheetData>
    <row r="1" spans="1:16" s="68" customFormat="1" ht="20.100000000000001" customHeight="1">
      <c r="A1" s="872" t="s">
        <v>450</v>
      </c>
      <c r="B1" s="872"/>
      <c r="C1" s="872"/>
      <c r="D1" s="872"/>
      <c r="E1" s="872"/>
      <c r="F1" s="872"/>
      <c r="G1" s="872"/>
      <c r="H1" s="872"/>
      <c r="I1" s="872"/>
      <c r="J1" s="872"/>
      <c r="K1" s="872" t="s">
        <v>449</v>
      </c>
      <c r="L1" s="872"/>
      <c r="M1" s="872"/>
      <c r="N1" s="872"/>
      <c r="O1" s="872"/>
      <c r="P1" s="872"/>
    </row>
    <row r="2" spans="1:16" s="42" customFormat="1" ht="20.100000000000001" customHeight="1" thickBot="1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s="42" customFormat="1" ht="16.5" customHeight="1" thickTop="1">
      <c r="A3" s="829" t="s">
        <v>335</v>
      </c>
      <c r="B3" s="834" t="s">
        <v>749</v>
      </c>
      <c r="C3" s="837"/>
      <c r="D3" s="837"/>
      <c r="E3" s="837"/>
      <c r="F3" s="837"/>
      <c r="G3" s="837"/>
      <c r="H3" s="837"/>
      <c r="I3" s="837"/>
      <c r="J3" s="838"/>
      <c r="K3" s="834" t="s">
        <v>121</v>
      </c>
      <c r="L3" s="837"/>
      <c r="M3" s="837"/>
      <c r="N3" s="602"/>
      <c r="O3" s="602"/>
      <c r="P3" s="834" t="s">
        <v>66</v>
      </c>
    </row>
    <row r="4" spans="1:16" s="42" customFormat="1" ht="16.5" customHeight="1">
      <c r="A4" s="830"/>
      <c r="B4" s="833" t="s">
        <v>51</v>
      </c>
      <c r="C4" s="854"/>
      <c r="D4" s="854"/>
      <c r="E4" s="854"/>
      <c r="F4" s="854"/>
      <c r="G4" s="854"/>
      <c r="H4" s="854"/>
      <c r="I4" s="854"/>
      <c r="J4" s="865"/>
      <c r="K4" s="833" t="s">
        <v>122</v>
      </c>
      <c r="L4" s="854"/>
      <c r="M4" s="854"/>
      <c r="N4" s="386"/>
      <c r="O4" s="386"/>
      <c r="P4" s="832"/>
    </row>
    <row r="5" spans="1:16" s="42" customFormat="1" ht="16.5" customHeight="1">
      <c r="A5" s="830"/>
      <c r="B5" s="52" t="s">
        <v>2</v>
      </c>
      <c r="C5" s="622" t="s">
        <v>750</v>
      </c>
      <c r="D5" s="622" t="s">
        <v>740</v>
      </c>
      <c r="E5" s="386" t="s">
        <v>123</v>
      </c>
      <c r="F5" s="622" t="s">
        <v>467</v>
      </c>
      <c r="G5" s="92" t="s">
        <v>742</v>
      </c>
      <c r="H5" s="92" t="s">
        <v>751</v>
      </c>
      <c r="I5" s="53" t="s">
        <v>468</v>
      </c>
      <c r="J5" s="645" t="s">
        <v>469</v>
      </c>
      <c r="K5" s="52" t="s">
        <v>2</v>
      </c>
      <c r="L5" s="622" t="s">
        <v>124</v>
      </c>
      <c r="M5" s="386" t="s">
        <v>125</v>
      </c>
      <c r="N5" s="143" t="s">
        <v>415</v>
      </c>
      <c r="O5" s="143" t="s">
        <v>752</v>
      </c>
      <c r="P5" s="832"/>
    </row>
    <row r="6" spans="1:16" s="42" customFormat="1" ht="31.5" customHeight="1">
      <c r="A6" s="835"/>
      <c r="B6" s="592" t="s">
        <v>6</v>
      </c>
      <c r="C6" s="646" t="s">
        <v>739</v>
      </c>
      <c r="D6" s="646" t="s">
        <v>741</v>
      </c>
      <c r="E6" s="579" t="s">
        <v>52</v>
      </c>
      <c r="F6" s="592" t="s">
        <v>467</v>
      </c>
      <c r="G6" s="740" t="s">
        <v>744</v>
      </c>
      <c r="H6" s="44" t="s">
        <v>745</v>
      </c>
      <c r="I6" s="647" t="s">
        <v>471</v>
      </c>
      <c r="J6" s="646" t="s">
        <v>470</v>
      </c>
      <c r="K6" s="592" t="s">
        <v>6</v>
      </c>
      <c r="L6" s="592" t="s">
        <v>53</v>
      </c>
      <c r="M6" s="603" t="s">
        <v>54</v>
      </c>
      <c r="N6" s="423" t="s">
        <v>416</v>
      </c>
      <c r="O6" s="794" t="s">
        <v>743</v>
      </c>
      <c r="P6" s="833"/>
    </row>
    <row r="7" spans="1:16" s="42" customFormat="1" ht="49.7" customHeight="1">
      <c r="A7" s="95">
        <v>2014</v>
      </c>
      <c r="B7" s="57">
        <v>0</v>
      </c>
      <c r="C7" s="57">
        <v>0</v>
      </c>
      <c r="D7" s="57">
        <v>0</v>
      </c>
      <c r="E7" s="57">
        <v>0</v>
      </c>
      <c r="F7" s="57">
        <v>0</v>
      </c>
      <c r="G7" s="57">
        <v>0</v>
      </c>
      <c r="H7" s="57">
        <v>0</v>
      </c>
      <c r="I7" s="57">
        <v>0</v>
      </c>
      <c r="J7" s="57">
        <v>0</v>
      </c>
      <c r="K7" s="57">
        <v>21</v>
      </c>
      <c r="L7" s="57">
        <v>0</v>
      </c>
      <c r="M7" s="57">
        <v>4</v>
      </c>
      <c r="N7" s="57">
        <v>17</v>
      </c>
      <c r="O7" s="57" t="s">
        <v>762</v>
      </c>
      <c r="P7" s="60">
        <v>2014</v>
      </c>
    </row>
    <row r="8" spans="1:16" s="42" customFormat="1" ht="49.7" customHeight="1">
      <c r="A8" s="95">
        <v>2015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  <c r="H8" s="57">
        <v>0</v>
      </c>
      <c r="I8" s="57">
        <v>0</v>
      </c>
      <c r="J8" s="57">
        <v>0</v>
      </c>
      <c r="K8" s="57">
        <v>19</v>
      </c>
      <c r="L8" s="57">
        <v>0</v>
      </c>
      <c r="M8" s="57">
        <v>4</v>
      </c>
      <c r="N8" s="57">
        <v>15</v>
      </c>
      <c r="O8" s="57" t="s">
        <v>762</v>
      </c>
      <c r="P8" s="60">
        <v>2015</v>
      </c>
    </row>
    <row r="9" spans="1:16" s="42" customFormat="1" ht="49.7" customHeight="1">
      <c r="A9" s="95">
        <v>2016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7">
        <v>16</v>
      </c>
      <c r="L9" s="57">
        <v>0</v>
      </c>
      <c r="M9" s="57">
        <v>3</v>
      </c>
      <c r="N9" s="57">
        <v>13</v>
      </c>
      <c r="O9" s="57" t="s">
        <v>762</v>
      </c>
      <c r="P9" s="60">
        <v>2016</v>
      </c>
    </row>
    <row r="10" spans="1:16" s="42" customFormat="1" ht="49.7" customHeight="1">
      <c r="A10" s="95">
        <v>2017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  <c r="H10" s="57">
        <v>0</v>
      </c>
      <c r="I10" s="57">
        <v>0</v>
      </c>
      <c r="J10" s="57">
        <v>0</v>
      </c>
      <c r="K10" s="57">
        <v>24</v>
      </c>
      <c r="L10" s="57">
        <v>0</v>
      </c>
      <c r="M10" s="57">
        <v>4</v>
      </c>
      <c r="N10" s="57">
        <v>20</v>
      </c>
      <c r="O10" s="57" t="s">
        <v>762</v>
      </c>
      <c r="P10" s="60">
        <v>2017</v>
      </c>
    </row>
    <row r="11" spans="1:16" s="42" customFormat="1" ht="49.7" customHeight="1">
      <c r="A11" s="95">
        <v>2018</v>
      </c>
      <c r="B11" s="57" t="s">
        <v>14</v>
      </c>
      <c r="C11" s="57" t="s">
        <v>14</v>
      </c>
      <c r="D11" s="57">
        <v>0</v>
      </c>
      <c r="E11" s="57" t="s">
        <v>14</v>
      </c>
      <c r="F11" s="57" t="s">
        <v>14</v>
      </c>
      <c r="G11" s="57">
        <v>0</v>
      </c>
      <c r="H11" s="57">
        <v>0</v>
      </c>
      <c r="I11" s="57" t="s">
        <v>14</v>
      </c>
      <c r="J11" s="57" t="s">
        <v>14</v>
      </c>
      <c r="K11" s="57">
        <v>19</v>
      </c>
      <c r="L11" s="57" t="s">
        <v>14</v>
      </c>
      <c r="M11" s="57">
        <v>4</v>
      </c>
      <c r="N11" s="57">
        <v>15</v>
      </c>
      <c r="O11" s="57" t="s">
        <v>762</v>
      </c>
      <c r="P11" s="60">
        <v>2018</v>
      </c>
    </row>
    <row r="12" spans="1:16" s="42" customFormat="1" ht="49.7" customHeight="1">
      <c r="A12" s="95">
        <v>2019</v>
      </c>
      <c r="B12" s="57" t="s">
        <v>14</v>
      </c>
      <c r="C12" s="57" t="s">
        <v>14</v>
      </c>
      <c r="D12" s="57">
        <v>0</v>
      </c>
      <c r="E12" s="57" t="s">
        <v>14</v>
      </c>
      <c r="F12" s="57" t="s">
        <v>14</v>
      </c>
      <c r="G12" s="57">
        <v>0</v>
      </c>
      <c r="H12" s="57">
        <v>0</v>
      </c>
      <c r="I12" s="57" t="s">
        <v>14</v>
      </c>
      <c r="J12" s="57" t="s">
        <v>14</v>
      </c>
      <c r="K12" s="57">
        <v>22</v>
      </c>
      <c r="L12" s="57">
        <v>0</v>
      </c>
      <c r="M12" s="57">
        <v>4</v>
      </c>
      <c r="N12" s="57">
        <v>18</v>
      </c>
      <c r="O12" s="57" t="s">
        <v>762</v>
      </c>
      <c r="P12" s="60">
        <v>2019</v>
      </c>
    </row>
    <row r="13" spans="1:16" s="42" customFormat="1" ht="49.7" customHeight="1">
      <c r="A13" s="95">
        <v>2020</v>
      </c>
      <c r="B13" s="57" t="s">
        <v>14</v>
      </c>
      <c r="C13" s="57" t="s">
        <v>14</v>
      </c>
      <c r="D13" s="57">
        <v>0</v>
      </c>
      <c r="E13" s="57" t="s">
        <v>14</v>
      </c>
      <c r="F13" s="57" t="s">
        <v>14</v>
      </c>
      <c r="G13" s="57">
        <v>0</v>
      </c>
      <c r="H13" s="57">
        <v>0</v>
      </c>
      <c r="I13" s="57" t="s">
        <v>14</v>
      </c>
      <c r="J13" s="57" t="s">
        <v>14</v>
      </c>
      <c r="K13" s="57">
        <v>18</v>
      </c>
      <c r="L13" s="57">
        <v>0</v>
      </c>
      <c r="M13" s="57">
        <v>3</v>
      </c>
      <c r="N13" s="57">
        <v>15</v>
      </c>
      <c r="O13" s="57" t="s">
        <v>762</v>
      </c>
      <c r="P13" s="60">
        <v>2020</v>
      </c>
    </row>
    <row r="14" spans="1:16" s="42" customFormat="1" ht="49.7" customHeight="1">
      <c r="A14" s="95">
        <v>2021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7">
        <v>18</v>
      </c>
      <c r="L14" s="57">
        <v>0</v>
      </c>
      <c r="M14" s="57">
        <v>2</v>
      </c>
      <c r="N14" s="57">
        <v>16</v>
      </c>
      <c r="O14" s="57" t="s">
        <v>762</v>
      </c>
      <c r="P14" s="60">
        <v>2021</v>
      </c>
    </row>
    <row r="15" spans="1:16" s="42" customFormat="1" ht="49.7" customHeight="1">
      <c r="A15" s="95">
        <v>2022</v>
      </c>
      <c r="B15" s="57">
        <v>0</v>
      </c>
      <c r="C15" s="57">
        <v>0</v>
      </c>
      <c r="D15" s="57">
        <v>0</v>
      </c>
      <c r="E15" s="57"/>
      <c r="F15" s="57"/>
      <c r="G15" s="57">
        <v>0</v>
      </c>
      <c r="H15" s="57">
        <v>0</v>
      </c>
      <c r="I15" s="57"/>
      <c r="J15" s="57"/>
      <c r="K15" s="57" t="s">
        <v>246</v>
      </c>
      <c r="L15" s="57">
        <v>0</v>
      </c>
      <c r="M15" s="57">
        <v>2</v>
      </c>
      <c r="N15" s="57">
        <v>15</v>
      </c>
      <c r="O15" s="57" t="s">
        <v>246</v>
      </c>
      <c r="P15" s="60">
        <v>2022</v>
      </c>
    </row>
    <row r="16" spans="1:16" s="61" customFormat="1" ht="49.7" customHeight="1">
      <c r="A16" s="790">
        <v>2023</v>
      </c>
      <c r="B16" s="617">
        <v>0</v>
      </c>
      <c r="C16" s="617">
        <v>0</v>
      </c>
      <c r="D16" s="617">
        <v>0</v>
      </c>
      <c r="E16" s="617"/>
      <c r="F16" s="617"/>
      <c r="G16" s="617">
        <v>0</v>
      </c>
      <c r="H16" s="617">
        <v>0</v>
      </c>
      <c r="I16" s="617"/>
      <c r="J16" s="617"/>
      <c r="K16" s="617">
        <v>21</v>
      </c>
      <c r="L16" s="617">
        <v>0</v>
      </c>
      <c r="M16" s="617">
        <v>3</v>
      </c>
      <c r="N16" s="617">
        <v>18</v>
      </c>
      <c r="O16" s="617">
        <v>0</v>
      </c>
      <c r="P16" s="791">
        <v>2023</v>
      </c>
    </row>
    <row r="17" spans="1:16" s="46" customFormat="1" ht="14.1" customHeight="1">
      <c r="A17" s="46" t="s">
        <v>441</v>
      </c>
      <c r="I17" s="79"/>
      <c r="K17" s="386"/>
      <c r="L17" s="386"/>
      <c r="M17" s="386"/>
      <c r="N17" s="386"/>
      <c r="O17" s="386"/>
      <c r="P17" s="79" t="s">
        <v>443</v>
      </c>
    </row>
    <row r="18" spans="1:16" s="46" customFormat="1" ht="14.1" customHeight="1">
      <c r="A18" s="675" t="s">
        <v>746</v>
      </c>
      <c r="I18" s="79"/>
      <c r="K18" s="386"/>
      <c r="L18" s="386"/>
      <c r="M18" s="386"/>
      <c r="N18" s="386"/>
      <c r="O18" s="386"/>
      <c r="P18" s="79"/>
    </row>
    <row r="19" spans="1:16" s="46" customFormat="1" ht="14.1" customHeight="1">
      <c r="A19" s="675" t="s">
        <v>747</v>
      </c>
      <c r="I19" s="79"/>
      <c r="K19" s="386"/>
      <c r="L19" s="386"/>
      <c r="M19" s="386"/>
      <c r="N19" s="386"/>
      <c r="O19" s="386"/>
      <c r="P19" s="79"/>
    </row>
    <row r="20" spans="1:16" s="46" customFormat="1" ht="14.1" customHeight="1">
      <c r="A20" s="675" t="s">
        <v>748</v>
      </c>
      <c r="I20" s="79"/>
      <c r="K20" s="386"/>
      <c r="L20" s="386"/>
      <c r="M20" s="386"/>
      <c r="N20" s="386"/>
      <c r="O20" s="386"/>
      <c r="P20" s="79"/>
    </row>
    <row r="21" spans="1:16" s="42" customFormat="1" ht="14.1" customHeight="1">
      <c r="A21" s="46"/>
      <c r="P21" s="46"/>
    </row>
    <row r="22" spans="1:16" s="42" customFormat="1" ht="13.5"/>
    <row r="23" spans="1:16" s="42" customFormat="1" ht="13.5"/>
    <row r="24" spans="1:16" s="42" customFormat="1" ht="13.5"/>
    <row r="25" spans="1:16" s="42" customFormat="1" ht="13.5"/>
    <row r="26" spans="1:16" s="42" customFormat="1" ht="13.5"/>
    <row r="27" spans="1:16" s="42" customFormat="1" ht="13.5"/>
    <row r="28" spans="1:16" s="42" customFormat="1" ht="13.5"/>
    <row r="29" spans="1:16" s="42" customFormat="1" ht="13.5"/>
    <row r="30" spans="1:16" s="42" customFormat="1" ht="13.5"/>
    <row r="31" spans="1:16" s="42" customFormat="1" ht="13.5"/>
    <row r="32" spans="1:16" s="42" customFormat="1" ht="13.5"/>
    <row r="33" spans="1:16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  <row r="34" spans="1:16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</row>
  </sheetData>
  <mergeCells count="8">
    <mergeCell ref="K1:P1"/>
    <mergeCell ref="A3:A6"/>
    <mergeCell ref="K3:M3"/>
    <mergeCell ref="P3:P6"/>
    <mergeCell ref="K4:M4"/>
    <mergeCell ref="A1:J1"/>
    <mergeCell ref="B3:J3"/>
    <mergeCell ref="B4:J4"/>
  </mergeCells>
  <phoneticPr fontId="7" type="noConversion"/>
  <printOptions horizontalCentered="1" gridLines="1" gridLinesSet="0"/>
  <pageMargins left="1.2204724409448819" right="1.2204724409448819" top="1.0236220472440944" bottom="2.3622047244094491" header="0" footer="0"/>
  <pageSetup paperSize="9" scale="83" orientation="portrait" r:id="rId1"/>
  <headerFooter alignWithMargins="0"/>
  <colBreaks count="1" manualBreakCount="1">
    <brk id="10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P16"/>
  <sheetViews>
    <sheetView view="pageBreakPreview" zoomScaleSheetLayoutView="100" workbookViewId="0">
      <pane xSplit="1" ySplit="5" topLeftCell="H6" activePane="bottomRight" state="frozen"/>
      <selection pane="topRight" activeCell="B1" sqref="B1"/>
      <selection pane="bottomLeft" activeCell="A6" sqref="A6"/>
      <selection pane="bottomRight" activeCell="B13" sqref="B13"/>
    </sheetView>
  </sheetViews>
  <sheetFormatPr defaultRowHeight="14.25"/>
  <cols>
    <col min="1" max="1" width="6.625" style="1" customWidth="1"/>
    <col min="2" max="9" width="8" style="2" customWidth="1"/>
    <col min="10" max="15" width="10.5" style="2" customWidth="1"/>
    <col min="16" max="16" width="7.5" style="2" customWidth="1"/>
    <col min="17" max="16384" width="9" style="2"/>
  </cols>
  <sheetData>
    <row r="1" spans="1:16" s="6" customFormat="1" ht="20.100000000000001" customHeight="1">
      <c r="A1" s="989" t="s">
        <v>448</v>
      </c>
      <c r="B1" s="989"/>
      <c r="C1" s="989"/>
      <c r="D1" s="989"/>
      <c r="E1" s="989"/>
      <c r="F1" s="989"/>
      <c r="G1" s="989"/>
      <c r="H1" s="989"/>
      <c r="I1" s="989"/>
      <c r="J1" s="995" t="s">
        <v>213</v>
      </c>
      <c r="K1" s="995"/>
      <c r="L1" s="995"/>
      <c r="M1" s="995"/>
      <c r="N1" s="995"/>
      <c r="O1" s="995"/>
      <c r="P1" s="995"/>
    </row>
    <row r="2" spans="1:16" s="7" customFormat="1" ht="20.100000000000001" customHeight="1" thickBot="1">
      <c r="A2" s="11" t="s">
        <v>78</v>
      </c>
      <c r="B2" s="3"/>
      <c r="C2" s="3"/>
      <c r="D2" s="3"/>
      <c r="E2" s="3"/>
      <c r="H2" s="3"/>
      <c r="I2" s="4"/>
      <c r="P2" s="4" t="s">
        <v>56</v>
      </c>
    </row>
    <row r="3" spans="1:16" s="5" customFormat="1" ht="45" customHeight="1" thickTop="1">
      <c r="A3" s="29" t="s">
        <v>67</v>
      </c>
      <c r="B3" s="987" t="s">
        <v>225</v>
      </c>
      <c r="C3" s="988"/>
      <c r="D3" s="987" t="s">
        <v>223</v>
      </c>
      <c r="E3" s="988"/>
      <c r="F3" s="987" t="s">
        <v>71</v>
      </c>
      <c r="G3" s="988"/>
      <c r="H3" s="987" t="s">
        <v>224</v>
      </c>
      <c r="I3" s="988"/>
      <c r="J3" s="987" t="s">
        <v>214</v>
      </c>
      <c r="K3" s="988"/>
      <c r="L3" s="993" t="s">
        <v>215</v>
      </c>
      <c r="M3" s="988"/>
      <c r="N3" s="994" t="s">
        <v>216</v>
      </c>
      <c r="O3" s="994"/>
      <c r="P3" s="990" t="s">
        <v>65</v>
      </c>
    </row>
    <row r="4" spans="1:16" s="5" customFormat="1" ht="21.95" customHeight="1">
      <c r="A4" s="30"/>
      <c r="B4" s="27" t="s">
        <v>217</v>
      </c>
      <c r="C4" s="27" t="s">
        <v>218</v>
      </c>
      <c r="D4" s="27" t="s">
        <v>217</v>
      </c>
      <c r="E4" s="27" t="s">
        <v>218</v>
      </c>
      <c r="F4" s="27" t="s">
        <v>217</v>
      </c>
      <c r="G4" s="27" t="s">
        <v>218</v>
      </c>
      <c r="H4" s="27" t="s">
        <v>217</v>
      </c>
      <c r="I4" s="27" t="s">
        <v>218</v>
      </c>
      <c r="J4" s="27" t="s">
        <v>217</v>
      </c>
      <c r="K4" s="27" t="s">
        <v>218</v>
      </c>
      <c r="L4" s="28" t="s">
        <v>217</v>
      </c>
      <c r="M4" s="27" t="s">
        <v>218</v>
      </c>
      <c r="N4" s="27" t="s">
        <v>217</v>
      </c>
      <c r="O4" s="27" t="s">
        <v>218</v>
      </c>
      <c r="P4" s="991"/>
    </row>
    <row r="5" spans="1:16" s="5" customFormat="1" ht="30" customHeight="1">
      <c r="A5" s="31"/>
      <c r="B5" s="25" t="s">
        <v>219</v>
      </c>
      <c r="C5" s="25" t="s">
        <v>221</v>
      </c>
      <c r="D5" s="25" t="s">
        <v>219</v>
      </c>
      <c r="E5" s="25" t="s">
        <v>221</v>
      </c>
      <c r="F5" s="25" t="s">
        <v>222</v>
      </c>
      <c r="G5" s="25" t="s">
        <v>221</v>
      </c>
      <c r="H5" s="25" t="s">
        <v>219</v>
      </c>
      <c r="I5" s="25" t="s">
        <v>221</v>
      </c>
      <c r="J5" s="25" t="s">
        <v>220</v>
      </c>
      <c r="K5" s="25" t="s">
        <v>221</v>
      </c>
      <c r="L5" s="26" t="s">
        <v>222</v>
      </c>
      <c r="M5" s="25" t="s">
        <v>221</v>
      </c>
      <c r="N5" s="25" t="s">
        <v>222</v>
      </c>
      <c r="O5" s="25" t="s">
        <v>221</v>
      </c>
      <c r="P5" s="992"/>
    </row>
    <row r="6" spans="1:16" s="20" customFormat="1" ht="57.75" customHeight="1">
      <c r="A6" s="17">
        <v>2011</v>
      </c>
      <c r="B6" s="32">
        <v>0</v>
      </c>
      <c r="C6" s="32">
        <v>0</v>
      </c>
      <c r="D6" s="32">
        <v>7</v>
      </c>
      <c r="E6" s="32">
        <v>18</v>
      </c>
      <c r="F6" s="24">
        <v>0</v>
      </c>
      <c r="G6" s="24">
        <v>0</v>
      </c>
      <c r="H6" s="24">
        <v>1</v>
      </c>
      <c r="I6" s="24">
        <v>14</v>
      </c>
      <c r="J6" s="35">
        <v>23</v>
      </c>
      <c r="K6" s="35">
        <v>84</v>
      </c>
      <c r="L6" s="35">
        <v>26</v>
      </c>
      <c r="M6" s="35">
        <v>92</v>
      </c>
      <c r="N6" s="35">
        <v>0</v>
      </c>
      <c r="O6" s="35">
        <v>0</v>
      </c>
      <c r="P6" s="18">
        <v>2011</v>
      </c>
    </row>
    <row r="7" spans="1:16" s="19" customFormat="1" ht="57.75" customHeight="1">
      <c r="A7" s="17">
        <v>2012</v>
      </c>
      <c r="B7" s="32">
        <v>1</v>
      </c>
      <c r="C7" s="32">
        <v>2</v>
      </c>
      <c r="D7" s="32" t="s">
        <v>417</v>
      </c>
      <c r="E7" s="32" t="s">
        <v>417</v>
      </c>
      <c r="F7" s="32" t="s">
        <v>417</v>
      </c>
      <c r="G7" s="32" t="s">
        <v>417</v>
      </c>
      <c r="H7" s="32" t="s">
        <v>417</v>
      </c>
      <c r="I7" s="32" t="s">
        <v>417</v>
      </c>
      <c r="J7" s="32" t="s">
        <v>417</v>
      </c>
      <c r="K7" s="32" t="s">
        <v>417</v>
      </c>
      <c r="L7" s="32" t="s">
        <v>417</v>
      </c>
      <c r="M7" s="32" t="s">
        <v>417</v>
      </c>
      <c r="N7" s="32" t="s">
        <v>417</v>
      </c>
      <c r="O7" s="32" t="s">
        <v>417</v>
      </c>
      <c r="P7" s="18">
        <v>2012</v>
      </c>
    </row>
    <row r="8" spans="1:16" s="19" customFormat="1" ht="57.75" customHeight="1">
      <c r="A8" s="17">
        <v>2013</v>
      </c>
      <c r="B8" s="32">
        <v>1</v>
      </c>
      <c r="C8" s="32">
        <v>2</v>
      </c>
      <c r="D8" s="32">
        <v>2</v>
      </c>
      <c r="E8" s="32">
        <v>8</v>
      </c>
      <c r="F8" s="24">
        <v>0</v>
      </c>
      <c r="G8" s="24">
        <v>0</v>
      </c>
      <c r="H8" s="24">
        <v>0</v>
      </c>
      <c r="I8" s="24">
        <v>0</v>
      </c>
      <c r="J8" s="35">
        <v>24</v>
      </c>
      <c r="K8" s="35">
        <v>81</v>
      </c>
      <c r="L8" s="35">
        <v>7</v>
      </c>
      <c r="M8" s="35">
        <v>35</v>
      </c>
      <c r="N8" s="35">
        <v>0</v>
      </c>
      <c r="O8" s="35">
        <v>0</v>
      </c>
      <c r="P8" s="18">
        <v>2013</v>
      </c>
    </row>
    <row r="9" spans="1:16" s="19" customFormat="1" ht="57.75" customHeight="1">
      <c r="A9" s="17">
        <v>2014</v>
      </c>
      <c r="B9" s="32">
        <v>1</v>
      </c>
      <c r="C9" s="32">
        <v>4</v>
      </c>
      <c r="D9" s="32">
        <v>1</v>
      </c>
      <c r="E9" s="32">
        <v>4</v>
      </c>
      <c r="F9" s="24">
        <v>0</v>
      </c>
      <c r="G9" s="24">
        <v>0</v>
      </c>
      <c r="H9" s="24">
        <v>0</v>
      </c>
      <c r="I9" s="24">
        <v>0</v>
      </c>
      <c r="J9" s="35">
        <v>28</v>
      </c>
      <c r="K9" s="35">
        <v>99</v>
      </c>
      <c r="L9" s="35">
        <v>9</v>
      </c>
      <c r="M9" s="35">
        <v>40</v>
      </c>
      <c r="N9" s="35">
        <v>0</v>
      </c>
      <c r="O9" s="35">
        <v>0</v>
      </c>
      <c r="P9" s="18">
        <v>2014</v>
      </c>
    </row>
    <row r="10" spans="1:16" s="19" customFormat="1" ht="57.75" customHeight="1">
      <c r="A10" s="17">
        <v>2015</v>
      </c>
      <c r="B10" s="32">
        <v>2</v>
      </c>
      <c r="C10" s="32">
        <v>8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5">
        <v>40</v>
      </c>
      <c r="K10" s="35">
        <v>116</v>
      </c>
      <c r="L10" s="35">
        <v>5</v>
      </c>
      <c r="M10" s="35">
        <v>25</v>
      </c>
      <c r="N10" s="24">
        <v>0</v>
      </c>
      <c r="O10" s="24">
        <v>0</v>
      </c>
      <c r="P10" s="18">
        <v>2015</v>
      </c>
    </row>
    <row r="11" spans="1:16" s="19" customFormat="1" ht="57.75" customHeight="1">
      <c r="A11" s="17">
        <v>2016</v>
      </c>
      <c r="B11" s="32">
        <v>2</v>
      </c>
      <c r="C11" s="32">
        <v>8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5">
        <v>40</v>
      </c>
      <c r="K11" s="35">
        <v>116</v>
      </c>
      <c r="L11" s="35">
        <v>5</v>
      </c>
      <c r="M11" s="35">
        <v>25</v>
      </c>
      <c r="N11" s="24">
        <v>0</v>
      </c>
      <c r="O11" s="24">
        <v>0</v>
      </c>
      <c r="P11" s="18">
        <v>2016</v>
      </c>
    </row>
    <row r="12" spans="1:16" s="20" customFormat="1" ht="57.75" customHeight="1">
      <c r="A12" s="21">
        <v>2017</v>
      </c>
      <c r="B12" s="34">
        <v>1</v>
      </c>
      <c r="C12" s="34">
        <v>3</v>
      </c>
      <c r="D12" s="34">
        <v>0</v>
      </c>
      <c r="E12" s="34">
        <v>0</v>
      </c>
      <c r="F12" s="23">
        <v>0</v>
      </c>
      <c r="G12" s="23">
        <v>0</v>
      </c>
      <c r="H12" s="23">
        <v>0</v>
      </c>
      <c r="I12" s="23">
        <v>0</v>
      </c>
      <c r="J12" s="33">
        <v>42</v>
      </c>
      <c r="K12" s="33">
        <v>141</v>
      </c>
      <c r="L12" s="33">
        <v>5</v>
      </c>
      <c r="M12" s="33">
        <v>23</v>
      </c>
      <c r="N12" s="33">
        <v>0</v>
      </c>
      <c r="O12" s="33">
        <v>0</v>
      </c>
      <c r="P12" s="22">
        <v>2017</v>
      </c>
    </row>
    <row r="13" spans="1:16" s="20" customFormat="1" ht="57.75" customHeight="1">
      <c r="A13" s="36">
        <v>2018</v>
      </c>
      <c r="B13" s="37"/>
      <c r="C13" s="37"/>
      <c r="D13" s="37"/>
      <c r="E13" s="37"/>
      <c r="F13" s="38"/>
      <c r="G13" s="38"/>
      <c r="H13" s="38"/>
      <c r="I13" s="38"/>
      <c r="J13" s="39"/>
      <c r="K13" s="39"/>
      <c r="L13" s="39"/>
      <c r="M13" s="39"/>
      <c r="N13" s="39"/>
      <c r="O13" s="39"/>
      <c r="P13" s="36"/>
    </row>
    <row r="14" spans="1:16" s="8" customFormat="1" ht="15" customHeight="1">
      <c r="A14" s="10" t="s">
        <v>473</v>
      </c>
      <c r="B14" s="13"/>
      <c r="C14" s="13"/>
      <c r="D14" s="13"/>
      <c r="E14" s="13"/>
      <c r="F14" s="15"/>
      <c r="G14" s="15"/>
      <c r="H14" s="14"/>
      <c r="I14" s="12"/>
      <c r="J14" s="12"/>
      <c r="K14" s="12"/>
      <c r="L14" s="12"/>
      <c r="M14" s="12"/>
      <c r="N14" s="12"/>
      <c r="O14" s="12"/>
      <c r="P14" s="9" t="s">
        <v>490</v>
      </c>
    </row>
    <row r="15" spans="1:16" s="8" customFormat="1" ht="15" customHeight="1">
      <c r="A15" s="10"/>
      <c r="B15" s="13"/>
      <c r="C15" s="13"/>
      <c r="D15" s="13"/>
      <c r="E15" s="13"/>
      <c r="F15" s="15"/>
      <c r="G15" s="15"/>
      <c r="H15" s="14"/>
      <c r="I15" s="12"/>
      <c r="J15" s="12"/>
      <c r="K15" s="12"/>
      <c r="L15" s="12"/>
      <c r="M15" s="12"/>
      <c r="N15" s="12"/>
      <c r="O15" s="12"/>
      <c r="P15" s="9"/>
    </row>
    <row r="16" spans="1:16" s="7" customFormat="1" ht="14.1" customHeight="1">
      <c r="A16" s="10"/>
      <c r="B16" s="10"/>
      <c r="C16" s="10"/>
      <c r="D16" s="10"/>
      <c r="E16" s="10"/>
      <c r="F16" s="10"/>
      <c r="G16" s="10"/>
      <c r="H16" s="10"/>
      <c r="I16" s="16"/>
      <c r="J16" s="9"/>
      <c r="K16" s="9"/>
      <c r="L16" s="9"/>
      <c r="M16" s="9"/>
      <c r="N16" s="9"/>
      <c r="O16" s="9"/>
      <c r="P16" s="9"/>
    </row>
  </sheetData>
  <mergeCells count="10">
    <mergeCell ref="D3:E3"/>
    <mergeCell ref="A1:I1"/>
    <mergeCell ref="B3:C3"/>
    <mergeCell ref="P3:P5"/>
    <mergeCell ref="H3:I3"/>
    <mergeCell ref="F3:G3"/>
    <mergeCell ref="J3:K3"/>
    <mergeCell ref="L3:M3"/>
    <mergeCell ref="N3:O3"/>
    <mergeCell ref="J1:P1"/>
  </mergeCells>
  <phoneticPr fontId="6" type="noConversion"/>
  <printOptions horizontalCentered="1" gridLines="1" gridLinesSet="0"/>
  <pageMargins left="1.2204724409448819" right="1.2204724409448819" top="1.1023622047244095" bottom="2.3622047244094491" header="0" footer="0"/>
  <pageSetup paperSize="9" scale="90" orientation="portrait" r:id="rId1"/>
  <headerFooter alignWithMargins="0"/>
  <colBreaks count="1" manualBreakCount="1">
    <brk id="9" max="1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W20"/>
  <sheetViews>
    <sheetView view="pageBreakPreview" zoomScale="90" zoomScaleSheetLayoutView="90" workbookViewId="0">
      <pane xSplit="1" ySplit="6" topLeftCell="B7" activePane="bottomRight" state="frozen"/>
      <selection activeCell="N17" sqref="N17"/>
      <selection pane="topRight" activeCell="N17" sqref="N17"/>
      <selection pane="bottomLeft" activeCell="N17" sqref="N17"/>
      <selection pane="bottomRight" activeCell="K16" sqref="K16"/>
    </sheetView>
  </sheetViews>
  <sheetFormatPr defaultRowHeight="17.25"/>
  <cols>
    <col min="1" max="1" width="9.875" style="63" customWidth="1"/>
    <col min="2" max="2" width="7.125" style="63" customWidth="1"/>
    <col min="3" max="3" width="5.875" style="63" customWidth="1"/>
    <col min="4" max="4" width="7" style="63" customWidth="1"/>
    <col min="5" max="5" width="9.625" style="63" customWidth="1"/>
    <col min="6" max="6" width="7" style="63" customWidth="1"/>
    <col min="7" max="7" width="7.5" style="63" customWidth="1"/>
    <col min="8" max="8" width="8.625" style="63" customWidth="1"/>
    <col min="9" max="9" width="6.125" style="63" customWidth="1"/>
    <col min="10" max="10" width="6.875" style="63" customWidth="1"/>
    <col min="11" max="11" width="6" style="63" customWidth="1"/>
    <col min="12" max="13" width="5.375" style="63" customWidth="1"/>
    <col min="14" max="14" width="8.25" style="63" customWidth="1"/>
    <col min="15" max="17" width="7.375" style="63" bestFit="1" customWidth="1"/>
    <col min="18" max="18" width="7.5" style="63" customWidth="1"/>
    <col min="19" max="19" width="6.875" style="63" customWidth="1"/>
    <col min="20" max="20" width="9.125" style="63" customWidth="1"/>
    <col min="21" max="21" width="8.625" style="63" customWidth="1"/>
    <col min="22" max="22" width="10" style="63" customWidth="1"/>
    <col min="23" max="23" width="9.375" style="63" customWidth="1"/>
    <col min="24" max="16384" width="9" style="63"/>
  </cols>
  <sheetData>
    <row r="1" spans="1:23" s="68" customFormat="1" ht="20.100000000000001" customHeight="1">
      <c r="A1" s="67" t="s">
        <v>64</v>
      </c>
      <c r="B1" s="67"/>
      <c r="C1" s="67"/>
      <c r="D1" s="67"/>
      <c r="E1" s="67"/>
      <c r="F1" s="67"/>
      <c r="G1" s="67"/>
      <c r="H1" s="67"/>
      <c r="I1" s="67"/>
      <c r="J1" s="67"/>
      <c r="K1" s="67" t="s">
        <v>83</v>
      </c>
      <c r="L1" s="67"/>
      <c r="M1" s="615"/>
      <c r="N1" s="615"/>
      <c r="O1" s="615"/>
      <c r="P1" s="67"/>
      <c r="Q1" s="67"/>
      <c r="R1" s="67"/>
      <c r="S1" s="67"/>
      <c r="T1" s="67"/>
      <c r="U1" s="615"/>
      <c r="V1" s="615"/>
      <c r="W1" s="67"/>
    </row>
    <row r="2" spans="1:23" s="42" customFormat="1" ht="20.100000000000001" customHeight="1" thickBot="1">
      <c r="A2" s="853" t="s">
        <v>669</v>
      </c>
      <c r="B2" s="853"/>
      <c r="C2" s="40"/>
      <c r="D2" s="40"/>
      <c r="E2" s="40"/>
      <c r="F2" s="40"/>
      <c r="G2" s="40"/>
      <c r="H2" s="40"/>
      <c r="I2" s="40"/>
      <c r="J2" s="40"/>
      <c r="K2" s="41"/>
      <c r="L2" s="40"/>
      <c r="M2" s="40"/>
      <c r="Q2" s="40"/>
      <c r="R2" s="40"/>
      <c r="S2" s="40"/>
      <c r="T2" s="40"/>
      <c r="U2" s="40"/>
      <c r="V2" s="40"/>
      <c r="W2" s="64" t="s">
        <v>668</v>
      </c>
    </row>
    <row r="3" spans="1:23" s="46" customFormat="1" ht="20.25" customHeight="1" thickTop="1">
      <c r="A3" s="855" t="s">
        <v>57</v>
      </c>
      <c r="B3" s="47" t="s">
        <v>58</v>
      </c>
      <c r="C3" s="53"/>
      <c r="D3" s="606" t="s">
        <v>16</v>
      </c>
      <c r="E3" s="49" t="s">
        <v>59</v>
      </c>
      <c r="F3" s="47"/>
      <c r="G3" s="53"/>
      <c r="H3" s="834" t="s">
        <v>672</v>
      </c>
      <c r="I3" s="837"/>
      <c r="J3" s="837"/>
      <c r="K3" s="616" t="s">
        <v>673</v>
      </c>
      <c r="L3" s="47"/>
      <c r="M3" s="47"/>
      <c r="N3" s="862" t="s">
        <v>671</v>
      </c>
      <c r="O3" s="863"/>
      <c r="P3" s="864"/>
      <c r="Q3" s="538" t="s">
        <v>670</v>
      </c>
      <c r="R3" s="658"/>
      <c r="S3" s="658"/>
      <c r="T3" s="866" t="s">
        <v>674</v>
      </c>
      <c r="U3" s="866" t="s">
        <v>675</v>
      </c>
      <c r="V3" s="70" t="s">
        <v>128</v>
      </c>
      <c r="W3" s="857" t="s">
        <v>84</v>
      </c>
    </row>
    <row r="4" spans="1:23" s="46" customFormat="1" ht="20.25" customHeight="1">
      <c r="A4" s="855"/>
      <c r="B4" s="860" t="s">
        <v>462</v>
      </c>
      <c r="C4" s="861"/>
      <c r="D4" s="47"/>
      <c r="E4" s="49" t="s">
        <v>1</v>
      </c>
      <c r="F4" s="44"/>
      <c r="G4" s="45"/>
      <c r="H4" s="832" t="s">
        <v>19</v>
      </c>
      <c r="I4" s="854"/>
      <c r="J4" s="854"/>
      <c r="K4" s="49" t="s">
        <v>20</v>
      </c>
      <c r="L4" s="44"/>
      <c r="M4" s="44"/>
      <c r="N4" s="832" t="s">
        <v>640</v>
      </c>
      <c r="O4" s="854"/>
      <c r="P4" s="865"/>
      <c r="Q4" s="868" t="s">
        <v>575</v>
      </c>
      <c r="R4" s="868"/>
      <c r="S4" s="869"/>
      <c r="T4" s="867"/>
      <c r="U4" s="867"/>
      <c r="V4" s="83" t="s">
        <v>676</v>
      </c>
      <c r="W4" s="855"/>
    </row>
    <row r="5" spans="1:23" s="46" customFormat="1" ht="20.25" customHeight="1">
      <c r="A5" s="855"/>
      <c r="B5" s="71" t="s">
        <v>60</v>
      </c>
      <c r="C5" s="71" t="s">
        <v>61</v>
      </c>
      <c r="D5" s="73" t="s">
        <v>463</v>
      </c>
      <c r="E5" s="848"/>
      <c r="F5" s="69" t="s">
        <v>3</v>
      </c>
      <c r="G5" s="71" t="s">
        <v>4</v>
      </c>
      <c r="H5" s="848"/>
      <c r="I5" s="69" t="s">
        <v>3</v>
      </c>
      <c r="J5" s="83" t="s">
        <v>4</v>
      </c>
      <c r="K5" s="858"/>
      <c r="L5" s="69" t="s">
        <v>3</v>
      </c>
      <c r="M5" s="152" t="s">
        <v>4</v>
      </c>
      <c r="N5" s="83"/>
      <c r="O5" s="69" t="s">
        <v>3</v>
      </c>
      <c r="P5" s="71" t="s">
        <v>4</v>
      </c>
      <c r="R5" s="69" t="s">
        <v>3</v>
      </c>
      <c r="S5" s="71" t="s">
        <v>4</v>
      </c>
      <c r="T5" s="53" t="s">
        <v>9</v>
      </c>
      <c r="U5" s="53" t="s">
        <v>24</v>
      </c>
      <c r="V5" s="43" t="s">
        <v>80</v>
      </c>
      <c r="W5" s="855"/>
    </row>
    <row r="6" spans="1:23" s="46" customFormat="1" ht="28.5" customHeight="1">
      <c r="A6" s="856"/>
      <c r="B6" s="74" t="s">
        <v>9</v>
      </c>
      <c r="C6" s="74" t="s">
        <v>25</v>
      </c>
      <c r="D6" s="74" t="s">
        <v>81</v>
      </c>
      <c r="E6" s="849"/>
      <c r="F6" s="75" t="s">
        <v>7</v>
      </c>
      <c r="G6" s="74" t="s">
        <v>8</v>
      </c>
      <c r="H6" s="849"/>
      <c r="I6" s="75" t="s">
        <v>7</v>
      </c>
      <c r="J6" s="76" t="s">
        <v>8</v>
      </c>
      <c r="K6" s="859"/>
      <c r="L6" s="75" t="s">
        <v>7</v>
      </c>
      <c r="M6" s="427" t="s">
        <v>8</v>
      </c>
      <c r="N6" s="76"/>
      <c r="O6" s="75" t="s">
        <v>7</v>
      </c>
      <c r="P6" s="74" t="s">
        <v>8</v>
      </c>
      <c r="Q6" s="659" t="s">
        <v>578</v>
      </c>
      <c r="R6" s="48" t="s">
        <v>7</v>
      </c>
      <c r="S6" s="71" t="s">
        <v>8</v>
      </c>
      <c r="T6" s="568" t="s">
        <v>606</v>
      </c>
      <c r="U6" s="568" t="s">
        <v>26</v>
      </c>
      <c r="V6" s="76" t="s">
        <v>82</v>
      </c>
      <c r="W6" s="856"/>
    </row>
    <row r="7" spans="1:23" s="88" customFormat="1" ht="45.6" customHeight="1">
      <c r="A7" s="693" t="s">
        <v>418</v>
      </c>
      <c r="B7" s="86">
        <v>32</v>
      </c>
      <c r="C7" s="86">
        <v>1</v>
      </c>
      <c r="D7" s="86">
        <v>563</v>
      </c>
      <c r="E7" s="86">
        <v>13265</v>
      </c>
      <c r="F7" s="86">
        <v>6827</v>
      </c>
      <c r="G7" s="86">
        <v>6438</v>
      </c>
      <c r="H7" s="86">
        <v>818</v>
      </c>
      <c r="I7" s="86">
        <v>215</v>
      </c>
      <c r="J7" s="86">
        <v>603</v>
      </c>
      <c r="K7" s="86">
        <v>103</v>
      </c>
      <c r="L7" s="86">
        <v>42</v>
      </c>
      <c r="M7" s="86">
        <v>61</v>
      </c>
      <c r="N7" s="86">
        <v>2110</v>
      </c>
      <c r="O7" s="690">
        <v>0</v>
      </c>
      <c r="P7" s="690">
        <v>0</v>
      </c>
      <c r="Q7" s="657">
        <v>0</v>
      </c>
      <c r="R7" s="657">
        <v>0</v>
      </c>
      <c r="S7" s="657">
        <v>0</v>
      </c>
      <c r="T7" s="86">
        <v>407325</v>
      </c>
      <c r="U7" s="86">
        <v>208884</v>
      </c>
      <c r="V7" s="86">
        <v>785</v>
      </c>
      <c r="W7" s="87" t="s">
        <v>418</v>
      </c>
    </row>
    <row r="8" spans="1:23" s="88" customFormat="1" ht="45.6" customHeight="1">
      <c r="A8" s="693" t="s">
        <v>474</v>
      </c>
      <c r="B8" s="86">
        <v>32</v>
      </c>
      <c r="C8" s="86">
        <v>1</v>
      </c>
      <c r="D8" s="86">
        <v>565</v>
      </c>
      <c r="E8" s="86">
        <v>13048</v>
      </c>
      <c r="F8" s="86">
        <v>6772</v>
      </c>
      <c r="G8" s="86">
        <v>6276</v>
      </c>
      <c r="H8" s="86">
        <v>833</v>
      </c>
      <c r="I8" s="86">
        <v>229</v>
      </c>
      <c r="J8" s="86">
        <v>604</v>
      </c>
      <c r="K8" s="86">
        <v>100</v>
      </c>
      <c r="L8" s="86">
        <v>42</v>
      </c>
      <c r="M8" s="86">
        <v>58</v>
      </c>
      <c r="N8" s="86">
        <v>2219</v>
      </c>
      <c r="O8" s="690">
        <v>0</v>
      </c>
      <c r="P8" s="690">
        <v>0</v>
      </c>
      <c r="Q8" s="657">
        <v>0</v>
      </c>
      <c r="R8" s="657">
        <v>0</v>
      </c>
      <c r="S8" s="657">
        <v>0</v>
      </c>
      <c r="T8" s="86">
        <v>406413</v>
      </c>
      <c r="U8" s="86">
        <v>208819</v>
      </c>
      <c r="V8" s="86">
        <v>784</v>
      </c>
      <c r="W8" s="87" t="s">
        <v>474</v>
      </c>
    </row>
    <row r="9" spans="1:23" s="88" customFormat="1" ht="45.6" customHeight="1">
      <c r="A9" s="693" t="s">
        <v>477</v>
      </c>
      <c r="B9" s="86">
        <v>32</v>
      </c>
      <c r="C9" s="86">
        <v>1</v>
      </c>
      <c r="D9" s="86">
        <v>555</v>
      </c>
      <c r="E9" s="86">
        <v>13026</v>
      </c>
      <c r="F9" s="86">
        <v>6720</v>
      </c>
      <c r="G9" s="86">
        <v>6306</v>
      </c>
      <c r="H9" s="86">
        <v>838</v>
      </c>
      <c r="I9" s="86">
        <v>243</v>
      </c>
      <c r="J9" s="86">
        <v>595</v>
      </c>
      <c r="K9" s="86">
        <v>97</v>
      </c>
      <c r="L9" s="86">
        <v>43</v>
      </c>
      <c r="M9" s="86">
        <v>54</v>
      </c>
      <c r="N9" s="86">
        <v>2169</v>
      </c>
      <c r="O9" s="690">
        <v>0</v>
      </c>
      <c r="P9" s="690">
        <v>0</v>
      </c>
      <c r="Q9" s="657">
        <v>0</v>
      </c>
      <c r="R9" s="657">
        <v>0</v>
      </c>
      <c r="S9" s="657">
        <v>0</v>
      </c>
      <c r="T9" s="86">
        <v>408042</v>
      </c>
      <c r="U9" s="86">
        <v>209108</v>
      </c>
      <c r="V9" s="86">
        <v>785</v>
      </c>
      <c r="W9" s="87" t="s">
        <v>477</v>
      </c>
    </row>
    <row r="10" spans="1:23" s="88" customFormat="1" ht="45.6" customHeight="1">
      <c r="A10" s="51" t="s">
        <v>482</v>
      </c>
      <c r="B10" s="86">
        <v>33</v>
      </c>
      <c r="C10" s="86">
        <v>1</v>
      </c>
      <c r="D10" s="86">
        <v>571</v>
      </c>
      <c r="E10" s="86">
        <v>13088</v>
      </c>
      <c r="F10" s="86">
        <v>6668</v>
      </c>
      <c r="G10" s="86">
        <v>6420</v>
      </c>
      <c r="H10" s="86">
        <v>862</v>
      </c>
      <c r="I10" s="86">
        <v>262</v>
      </c>
      <c r="J10" s="86">
        <v>600</v>
      </c>
      <c r="K10" s="86">
        <v>110</v>
      </c>
      <c r="L10" s="86">
        <v>44</v>
      </c>
      <c r="M10" s="86">
        <v>66</v>
      </c>
      <c r="N10" s="86">
        <v>2070</v>
      </c>
      <c r="O10" s="690">
        <v>0</v>
      </c>
      <c r="P10" s="690">
        <v>0</v>
      </c>
      <c r="Q10" s="657">
        <v>0</v>
      </c>
      <c r="R10" s="657">
        <v>0</v>
      </c>
      <c r="S10" s="657">
        <v>0</v>
      </c>
      <c r="T10" s="86">
        <v>422131</v>
      </c>
      <c r="U10" s="86">
        <v>222605</v>
      </c>
      <c r="V10" s="86">
        <v>834</v>
      </c>
      <c r="W10" s="87" t="s">
        <v>478</v>
      </c>
    </row>
    <row r="11" spans="1:23" s="88" customFormat="1" ht="45.6" customHeight="1">
      <c r="A11" s="51" t="s">
        <v>576</v>
      </c>
      <c r="B11" s="86">
        <v>33</v>
      </c>
      <c r="C11" s="86">
        <v>1</v>
      </c>
      <c r="D11" s="86">
        <v>594</v>
      </c>
      <c r="E11" s="86">
        <v>13531</v>
      </c>
      <c r="F11" s="86">
        <v>6845</v>
      </c>
      <c r="G11" s="86">
        <v>6686</v>
      </c>
      <c r="H11" s="86">
        <v>889</v>
      </c>
      <c r="I11" s="86">
        <v>276</v>
      </c>
      <c r="J11" s="86">
        <v>613</v>
      </c>
      <c r="K11" s="86">
        <v>105</v>
      </c>
      <c r="L11" s="86">
        <v>37</v>
      </c>
      <c r="M11" s="86">
        <v>68</v>
      </c>
      <c r="N11" s="86">
        <v>2146</v>
      </c>
      <c r="O11" s="690">
        <v>0</v>
      </c>
      <c r="P11" s="690">
        <v>0</v>
      </c>
      <c r="Q11" s="657">
        <v>0</v>
      </c>
      <c r="R11" s="657">
        <v>0</v>
      </c>
      <c r="S11" s="657">
        <v>0</v>
      </c>
      <c r="T11" s="86">
        <v>417138</v>
      </c>
      <c r="U11" s="86">
        <v>222221</v>
      </c>
      <c r="V11" s="86">
        <v>835</v>
      </c>
      <c r="W11" s="87" t="s">
        <v>576</v>
      </c>
    </row>
    <row r="12" spans="1:23" s="88" customFormat="1" ht="45.6" customHeight="1">
      <c r="A12" s="51" t="s">
        <v>597</v>
      </c>
      <c r="B12" s="86">
        <v>34</v>
      </c>
      <c r="C12" s="86">
        <v>1</v>
      </c>
      <c r="D12" s="86">
        <v>601</v>
      </c>
      <c r="E12" s="86">
        <v>13384</v>
      </c>
      <c r="F12" s="86">
        <v>6723</v>
      </c>
      <c r="G12" s="86">
        <v>6661</v>
      </c>
      <c r="H12" s="86">
        <v>901</v>
      </c>
      <c r="I12" s="86">
        <v>273</v>
      </c>
      <c r="J12" s="86">
        <v>628</v>
      </c>
      <c r="K12" s="86">
        <v>102</v>
      </c>
      <c r="L12" s="86">
        <v>35</v>
      </c>
      <c r="M12" s="86">
        <v>67</v>
      </c>
      <c r="N12" s="86">
        <v>2340</v>
      </c>
      <c r="O12" s="690">
        <v>0</v>
      </c>
      <c r="P12" s="690">
        <v>0</v>
      </c>
      <c r="Q12" s="86">
        <v>2059</v>
      </c>
      <c r="R12" s="657">
        <v>0</v>
      </c>
      <c r="S12" s="657">
        <v>0</v>
      </c>
      <c r="T12" s="86">
        <v>426783</v>
      </c>
      <c r="U12" s="86">
        <v>237359</v>
      </c>
      <c r="V12" s="86">
        <v>858</v>
      </c>
      <c r="W12" s="87" t="s">
        <v>597</v>
      </c>
    </row>
    <row r="13" spans="1:23" s="88" customFormat="1" ht="45.6" customHeight="1">
      <c r="A13" s="87" t="s">
        <v>599</v>
      </c>
      <c r="B13" s="687">
        <v>35</v>
      </c>
      <c r="C13" s="688">
        <v>1</v>
      </c>
      <c r="D13" s="687">
        <v>625</v>
      </c>
      <c r="E13" s="57">
        <v>14037</v>
      </c>
      <c r="F13" s="689">
        <v>7119</v>
      </c>
      <c r="G13" s="689">
        <v>6918</v>
      </c>
      <c r="H13" s="57">
        <v>945</v>
      </c>
      <c r="I13" s="687">
        <v>253</v>
      </c>
      <c r="J13" s="689">
        <v>692</v>
      </c>
      <c r="K13" s="57">
        <v>114</v>
      </c>
      <c r="L13" s="690">
        <v>41</v>
      </c>
      <c r="M13" s="690">
        <v>73</v>
      </c>
      <c r="N13" s="690">
        <v>2286</v>
      </c>
      <c r="O13" s="690">
        <v>0</v>
      </c>
      <c r="P13" s="690">
        <v>0</v>
      </c>
      <c r="Q13" s="690">
        <v>2219</v>
      </c>
      <c r="R13" s="690">
        <v>0</v>
      </c>
      <c r="S13" s="690">
        <v>0</v>
      </c>
      <c r="T13" s="691">
        <v>437797</v>
      </c>
      <c r="U13" s="691">
        <v>251792</v>
      </c>
      <c r="V13" s="690">
        <v>911</v>
      </c>
      <c r="W13" s="87" t="s">
        <v>599</v>
      </c>
    </row>
    <row r="14" spans="1:23" s="88" customFormat="1" ht="45.6" customHeight="1">
      <c r="A14" s="87" t="s">
        <v>639</v>
      </c>
      <c r="B14" s="687">
        <v>35</v>
      </c>
      <c r="C14" s="688">
        <v>1</v>
      </c>
      <c r="D14" s="687">
        <v>649</v>
      </c>
      <c r="E14" s="57">
        <v>13987</v>
      </c>
      <c r="F14" s="689">
        <v>7076</v>
      </c>
      <c r="G14" s="689">
        <v>6911</v>
      </c>
      <c r="H14" s="57">
        <v>967</v>
      </c>
      <c r="I14" s="687">
        <v>255</v>
      </c>
      <c r="J14" s="689">
        <v>712</v>
      </c>
      <c r="K14" s="57">
        <v>110</v>
      </c>
      <c r="L14" s="690">
        <v>41</v>
      </c>
      <c r="M14" s="690">
        <v>69</v>
      </c>
      <c r="N14" s="690">
        <v>2276</v>
      </c>
      <c r="O14" s="690">
        <v>1144</v>
      </c>
      <c r="P14" s="690">
        <v>1132</v>
      </c>
      <c r="Q14" s="690">
        <v>2217</v>
      </c>
      <c r="R14" s="690">
        <v>1113</v>
      </c>
      <c r="S14" s="690">
        <v>1104</v>
      </c>
      <c r="T14" s="691">
        <v>437972</v>
      </c>
      <c r="U14" s="691">
        <v>254885</v>
      </c>
      <c r="V14" s="690">
        <v>911</v>
      </c>
      <c r="W14" s="87" t="s">
        <v>639</v>
      </c>
    </row>
    <row r="15" spans="1:23" s="88" customFormat="1" ht="45.6" customHeight="1">
      <c r="A15" s="87" t="s">
        <v>769</v>
      </c>
      <c r="B15" s="687">
        <v>36</v>
      </c>
      <c r="C15" s="688">
        <v>1</v>
      </c>
      <c r="D15" s="687">
        <v>694</v>
      </c>
      <c r="E15" s="57">
        <v>14770</v>
      </c>
      <c r="F15" s="689">
        <v>7488</v>
      </c>
      <c r="G15" s="689">
        <v>7282</v>
      </c>
      <c r="H15" s="57">
        <v>1048</v>
      </c>
      <c r="I15" s="687">
        <v>268</v>
      </c>
      <c r="J15" s="689">
        <v>780</v>
      </c>
      <c r="K15" s="57">
        <v>112</v>
      </c>
      <c r="L15" s="690">
        <v>39</v>
      </c>
      <c r="M15" s="690">
        <v>73</v>
      </c>
      <c r="N15" s="690">
        <v>2409</v>
      </c>
      <c r="O15" s="690">
        <v>1204</v>
      </c>
      <c r="P15" s="690">
        <v>1205</v>
      </c>
      <c r="Q15" s="690">
        <v>2405</v>
      </c>
      <c r="R15" s="690">
        <v>1220</v>
      </c>
      <c r="S15" s="690">
        <v>1185</v>
      </c>
      <c r="T15" s="691">
        <v>449906</v>
      </c>
      <c r="U15" s="691">
        <v>269019</v>
      </c>
      <c r="V15" s="690">
        <v>970</v>
      </c>
      <c r="W15" s="87" t="s">
        <v>769</v>
      </c>
    </row>
    <row r="16" spans="1:23" s="89" customFormat="1" ht="45.6" customHeight="1">
      <c r="A16" s="692" t="s">
        <v>771</v>
      </c>
      <c r="B16" s="806">
        <v>36</v>
      </c>
      <c r="C16" s="807">
        <v>1</v>
      </c>
      <c r="D16" s="806">
        <v>754</v>
      </c>
      <c r="E16" s="617">
        <v>15843</v>
      </c>
      <c r="F16" s="808">
        <v>8028</v>
      </c>
      <c r="G16" s="808">
        <v>7815</v>
      </c>
      <c r="H16" s="617">
        <v>1144</v>
      </c>
      <c r="I16" s="806">
        <v>308</v>
      </c>
      <c r="J16" s="808">
        <v>836</v>
      </c>
      <c r="K16" s="617">
        <v>121</v>
      </c>
      <c r="L16" s="809">
        <v>45</v>
      </c>
      <c r="M16" s="809">
        <v>76</v>
      </c>
      <c r="N16" s="809">
        <v>2609</v>
      </c>
      <c r="O16" s="809">
        <v>1309</v>
      </c>
      <c r="P16" s="809">
        <v>1300</v>
      </c>
      <c r="Q16" s="809">
        <v>2396</v>
      </c>
      <c r="R16" s="809">
        <v>1211</v>
      </c>
      <c r="S16" s="809">
        <v>1185</v>
      </c>
      <c r="T16" s="810">
        <v>449933</v>
      </c>
      <c r="U16" s="810">
        <v>272609</v>
      </c>
      <c r="V16" s="809">
        <v>995</v>
      </c>
      <c r="W16" s="692" t="s">
        <v>771</v>
      </c>
    </row>
    <row r="17" spans="1:23" s="42" customFormat="1" ht="14.1" customHeight="1">
      <c r="A17" s="46" t="s">
        <v>441</v>
      </c>
      <c r="B17" s="57"/>
      <c r="C17" s="3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79" t="s">
        <v>443</v>
      </c>
    </row>
    <row r="18" spans="1:23" s="42" customFormat="1" ht="14.1" customHeight="1">
      <c r="A18" s="651" t="s">
        <v>641</v>
      </c>
      <c r="B18" s="57"/>
      <c r="C18" s="3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79"/>
    </row>
    <row r="19" spans="1:23" s="42" customFormat="1" ht="14.1" customHeight="1">
      <c r="A19" s="652" t="s">
        <v>642</v>
      </c>
      <c r="B19" s="57"/>
      <c r="C19" s="3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79"/>
    </row>
    <row r="20" spans="1:23" s="42" customFormat="1" ht="14.1" customHeight="1">
      <c r="A20" s="652" t="s">
        <v>643</v>
      </c>
      <c r="B20" s="57"/>
      <c r="C20" s="3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79"/>
    </row>
  </sheetData>
  <mergeCells count="14">
    <mergeCell ref="N4:P4"/>
    <mergeCell ref="T3:T4"/>
    <mergeCell ref="U3:U4"/>
    <mergeCell ref="Q4:S4"/>
    <mergeCell ref="A2:B2"/>
    <mergeCell ref="H3:J3"/>
    <mergeCell ref="H4:J4"/>
    <mergeCell ref="A3:A6"/>
    <mergeCell ref="W3:W6"/>
    <mergeCell ref="H5:H6"/>
    <mergeCell ref="K5:K6"/>
    <mergeCell ref="E5:E6"/>
    <mergeCell ref="B4:C4"/>
    <mergeCell ref="N3:P3"/>
  </mergeCells>
  <phoneticPr fontId="6" type="noConversion"/>
  <printOptions horizontalCentered="1" gridLines="1" gridLinesSet="0"/>
  <pageMargins left="1.2204724409448819" right="1.2204724409448819" top="1.0236220472440944" bottom="2.3622047244094491" header="0" footer="0"/>
  <pageSetup paperSize="9" scale="90" orientation="portrait" r:id="rId1"/>
  <headerFooter alignWithMargins="0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view="pageBreakPreview" zoomScaleSheetLayoutView="100" workbookViewId="0">
      <pane xSplit="1" ySplit="6" topLeftCell="B8" activePane="bottomRight" state="frozen"/>
      <selection activeCell="AE8" sqref="AE8"/>
      <selection pane="topRight" activeCell="AE8" sqref="AE8"/>
      <selection pane="bottomLeft" activeCell="AE8" sqref="AE8"/>
      <selection pane="bottomRight" activeCell="L16" sqref="L16"/>
    </sheetView>
  </sheetViews>
  <sheetFormatPr defaultRowHeight="17.25"/>
  <cols>
    <col min="1" max="1" width="9" style="63"/>
    <col min="2" max="3" width="7.875" style="63" customWidth="1"/>
    <col min="4" max="4" width="7.75" style="63" customWidth="1"/>
    <col min="5" max="5" width="7" style="63" customWidth="1"/>
    <col min="6" max="6" width="7.75" style="63" customWidth="1"/>
    <col min="7" max="7" width="6.125" style="63" customWidth="1"/>
    <col min="8" max="8" width="5.625" style="63" customWidth="1"/>
    <col min="9" max="9" width="6.125" style="63" customWidth="1"/>
    <col min="10" max="10" width="5.25" style="63" customWidth="1"/>
    <col min="11" max="11" width="5.375" style="63" customWidth="1"/>
    <col min="12" max="12" width="5.75" style="63" customWidth="1"/>
    <col min="13" max="14" width="7.125" style="63" customWidth="1"/>
    <col min="15" max="15" width="7" style="63" bestFit="1" customWidth="1"/>
    <col min="16" max="18" width="7.125" style="63" customWidth="1"/>
    <col min="19" max="19" width="9.375" style="63" customWidth="1"/>
    <col min="20" max="20" width="8.625" style="63" customWidth="1"/>
    <col min="21" max="21" width="6.5" style="63" customWidth="1"/>
    <col min="22" max="22" width="9" style="63" customWidth="1"/>
    <col min="23" max="16384" width="9" style="63"/>
  </cols>
  <sheetData>
    <row r="1" spans="1:22" s="68" customFormat="1" ht="20.100000000000001" customHeight="1">
      <c r="A1" s="67" t="s">
        <v>27</v>
      </c>
      <c r="B1" s="67"/>
      <c r="C1" s="67"/>
      <c r="D1" s="67"/>
      <c r="E1" s="67"/>
      <c r="F1" s="67"/>
      <c r="G1" s="67"/>
      <c r="H1" s="67"/>
      <c r="I1" s="67"/>
      <c r="J1" s="872" t="s">
        <v>253</v>
      </c>
      <c r="K1" s="872"/>
      <c r="L1" s="872"/>
      <c r="M1" s="872"/>
      <c r="N1" s="872"/>
      <c r="O1" s="872"/>
      <c r="P1" s="872"/>
      <c r="Q1" s="872"/>
      <c r="R1" s="872"/>
      <c r="S1" s="872"/>
      <c r="T1" s="872"/>
      <c r="U1" s="872"/>
      <c r="V1" s="872"/>
    </row>
    <row r="2" spans="1:22" s="42" customFormat="1" ht="20.100000000000001" customHeight="1" thickBot="1">
      <c r="A2" s="40" t="s">
        <v>681</v>
      </c>
      <c r="B2" s="40"/>
      <c r="C2" s="40"/>
      <c r="D2" s="40"/>
      <c r="E2" s="40"/>
      <c r="F2" s="40"/>
      <c r="G2" s="40"/>
      <c r="H2" s="40"/>
      <c r="I2" s="40"/>
      <c r="J2" s="41"/>
      <c r="K2" s="41"/>
      <c r="L2" s="40"/>
      <c r="M2" s="40"/>
      <c r="N2" s="40"/>
      <c r="O2" s="40"/>
      <c r="P2" s="40"/>
      <c r="Q2" s="40"/>
      <c r="R2" s="40"/>
      <c r="S2" s="40"/>
      <c r="T2" s="40"/>
      <c r="U2" s="40"/>
      <c r="V2" s="41" t="s">
        <v>668</v>
      </c>
    </row>
    <row r="3" spans="1:22" s="42" customFormat="1" ht="20.25" customHeight="1" thickTop="1">
      <c r="A3" s="829" t="s">
        <v>57</v>
      </c>
      <c r="B3" s="52" t="s">
        <v>28</v>
      </c>
      <c r="C3" s="53" t="s">
        <v>16</v>
      </c>
      <c r="D3" s="47" t="s">
        <v>85</v>
      </c>
      <c r="E3" s="47"/>
      <c r="F3" s="53"/>
      <c r="G3" s="91" t="s">
        <v>679</v>
      </c>
      <c r="H3" s="47"/>
      <c r="I3" s="53"/>
      <c r="J3" s="877" t="s">
        <v>680</v>
      </c>
      <c r="K3" s="877"/>
      <c r="L3" s="829"/>
      <c r="M3" s="69" t="s">
        <v>678</v>
      </c>
      <c r="N3" s="69"/>
      <c r="O3" s="69"/>
      <c r="P3" s="831" t="s">
        <v>677</v>
      </c>
      <c r="Q3" s="882"/>
      <c r="R3" s="883"/>
      <c r="S3" s="866" t="s">
        <v>674</v>
      </c>
      <c r="T3" s="866" t="s">
        <v>675</v>
      </c>
      <c r="U3" s="866" t="s">
        <v>676</v>
      </c>
      <c r="V3" s="874" t="s">
        <v>248</v>
      </c>
    </row>
    <row r="4" spans="1:22" s="42" customFormat="1" ht="20.25" customHeight="1">
      <c r="A4" s="830"/>
      <c r="B4" s="52"/>
      <c r="C4" s="52"/>
      <c r="D4" s="47" t="s">
        <v>1</v>
      </c>
      <c r="E4" s="44"/>
      <c r="F4" s="45"/>
      <c r="G4" s="49" t="s">
        <v>19</v>
      </c>
      <c r="H4" s="44"/>
      <c r="I4" s="45"/>
      <c r="J4" s="878" t="s">
        <v>20</v>
      </c>
      <c r="K4" s="879"/>
      <c r="L4" s="880"/>
      <c r="M4" s="94" t="s">
        <v>640</v>
      </c>
      <c r="N4" s="94"/>
      <c r="O4" s="94"/>
      <c r="P4" s="832" t="s">
        <v>644</v>
      </c>
      <c r="Q4" s="884"/>
      <c r="R4" s="885"/>
      <c r="S4" s="867"/>
      <c r="T4" s="867"/>
      <c r="U4" s="867"/>
      <c r="V4" s="875"/>
    </row>
    <row r="5" spans="1:22" s="42" customFormat="1" ht="20.25" customHeight="1">
      <c r="A5" s="830"/>
      <c r="B5" s="43" t="s">
        <v>461</v>
      </c>
      <c r="C5" s="43" t="s">
        <v>461</v>
      </c>
      <c r="D5" s="848"/>
      <c r="E5" s="69" t="s">
        <v>3</v>
      </c>
      <c r="F5" s="71" t="s">
        <v>4</v>
      </c>
      <c r="G5" s="848"/>
      <c r="H5" s="69" t="s">
        <v>3</v>
      </c>
      <c r="I5" s="71" t="s">
        <v>4</v>
      </c>
      <c r="J5" s="881"/>
      <c r="K5" s="69" t="s">
        <v>3</v>
      </c>
      <c r="L5" s="78" t="s">
        <v>4</v>
      </c>
      <c r="M5" s="69"/>
      <c r="N5" s="69" t="s">
        <v>3</v>
      </c>
      <c r="O5" s="78" t="s">
        <v>4</v>
      </c>
      <c r="P5" s="870"/>
      <c r="Q5" s="870" t="s">
        <v>645</v>
      </c>
      <c r="R5" s="870" t="s">
        <v>646</v>
      </c>
      <c r="S5" s="53" t="s">
        <v>9</v>
      </c>
      <c r="T5" s="53" t="s">
        <v>24</v>
      </c>
      <c r="U5" s="870" t="s">
        <v>605</v>
      </c>
      <c r="V5" s="875"/>
    </row>
    <row r="6" spans="1:22" s="42" customFormat="1" ht="27" customHeight="1">
      <c r="A6" s="835"/>
      <c r="B6" s="75" t="s">
        <v>252</v>
      </c>
      <c r="C6" s="74" t="s">
        <v>251</v>
      </c>
      <c r="D6" s="849"/>
      <c r="E6" s="75" t="s">
        <v>7</v>
      </c>
      <c r="F6" s="74" t="s">
        <v>8</v>
      </c>
      <c r="G6" s="849"/>
      <c r="H6" s="75" t="s">
        <v>7</v>
      </c>
      <c r="I6" s="74" t="s">
        <v>8</v>
      </c>
      <c r="J6" s="860"/>
      <c r="K6" s="75" t="s">
        <v>7</v>
      </c>
      <c r="L6" s="93" t="s">
        <v>8</v>
      </c>
      <c r="M6" s="94"/>
      <c r="N6" s="75" t="s">
        <v>7</v>
      </c>
      <c r="O6" s="93" t="s">
        <v>8</v>
      </c>
      <c r="P6" s="873"/>
      <c r="Q6" s="871"/>
      <c r="R6" s="871"/>
      <c r="S6" s="568" t="s">
        <v>606</v>
      </c>
      <c r="T6" s="568" t="s">
        <v>26</v>
      </c>
      <c r="U6" s="873"/>
      <c r="V6" s="876"/>
    </row>
    <row r="7" spans="1:22" s="42" customFormat="1" ht="45.75" customHeight="1">
      <c r="A7" s="95" t="s">
        <v>418</v>
      </c>
      <c r="B7" s="58">
        <v>8</v>
      </c>
      <c r="C7" s="58">
        <v>188</v>
      </c>
      <c r="D7" s="58">
        <v>6034</v>
      </c>
      <c r="E7" s="58">
        <v>3102</v>
      </c>
      <c r="F7" s="58">
        <v>2932</v>
      </c>
      <c r="G7" s="58">
        <v>361</v>
      </c>
      <c r="H7" s="58">
        <v>110</v>
      </c>
      <c r="I7" s="58">
        <v>251</v>
      </c>
      <c r="J7" s="58">
        <v>29</v>
      </c>
      <c r="K7" s="58">
        <v>11</v>
      </c>
      <c r="L7" s="58">
        <v>18</v>
      </c>
      <c r="M7" s="58">
        <v>2199</v>
      </c>
      <c r="N7" s="58"/>
      <c r="O7" s="58"/>
      <c r="P7" s="58">
        <v>1826</v>
      </c>
      <c r="Q7" s="58"/>
      <c r="R7" s="58"/>
      <c r="S7" s="58">
        <v>111862</v>
      </c>
      <c r="T7" s="58">
        <v>83843</v>
      </c>
      <c r="U7" s="58">
        <v>319</v>
      </c>
      <c r="V7" s="60" t="s">
        <v>418</v>
      </c>
    </row>
    <row r="8" spans="1:22" s="42" customFormat="1" ht="45.75" customHeight="1">
      <c r="A8" s="95" t="s">
        <v>452</v>
      </c>
      <c r="B8" s="58">
        <v>8</v>
      </c>
      <c r="C8" s="58">
        <v>185</v>
      </c>
      <c r="D8" s="58">
        <v>5749</v>
      </c>
      <c r="E8" s="58">
        <v>2883</v>
      </c>
      <c r="F8" s="58">
        <v>2866</v>
      </c>
      <c r="G8" s="58">
        <v>349</v>
      </c>
      <c r="H8" s="58">
        <v>110</v>
      </c>
      <c r="I8" s="58">
        <v>239</v>
      </c>
      <c r="J8" s="58">
        <v>32</v>
      </c>
      <c r="K8" s="58">
        <v>9</v>
      </c>
      <c r="L8" s="58">
        <v>23</v>
      </c>
      <c r="M8" s="58">
        <v>2159</v>
      </c>
      <c r="N8" s="58"/>
      <c r="O8" s="58"/>
      <c r="P8" s="58">
        <v>1979</v>
      </c>
      <c r="Q8" s="58"/>
      <c r="R8" s="58"/>
      <c r="S8" s="58">
        <v>111864</v>
      </c>
      <c r="T8" s="58">
        <v>84742</v>
      </c>
      <c r="U8" s="58">
        <v>314</v>
      </c>
      <c r="V8" s="60" t="s">
        <v>452</v>
      </c>
    </row>
    <row r="9" spans="1:22" s="42" customFormat="1" ht="45.75" customHeight="1">
      <c r="A9" s="95" t="s">
        <v>477</v>
      </c>
      <c r="B9" s="58">
        <v>8</v>
      </c>
      <c r="C9" s="58">
        <v>186</v>
      </c>
      <c r="D9" s="58">
        <v>5642</v>
      </c>
      <c r="E9" s="58">
        <v>2835</v>
      </c>
      <c r="F9" s="58">
        <v>2807</v>
      </c>
      <c r="G9" s="58">
        <v>360</v>
      </c>
      <c r="H9" s="58">
        <v>112</v>
      </c>
      <c r="I9" s="58">
        <v>248</v>
      </c>
      <c r="J9" s="58">
        <v>28</v>
      </c>
      <c r="K9" s="58">
        <v>8</v>
      </c>
      <c r="L9" s="58">
        <v>20</v>
      </c>
      <c r="M9" s="58">
        <v>2009</v>
      </c>
      <c r="N9" s="58"/>
      <c r="O9" s="58"/>
      <c r="P9" s="58">
        <v>1919</v>
      </c>
      <c r="Q9" s="58"/>
      <c r="R9" s="58"/>
      <c r="S9" s="58">
        <v>111885</v>
      </c>
      <c r="T9" s="58">
        <v>84608</v>
      </c>
      <c r="U9" s="58">
        <v>312</v>
      </c>
      <c r="V9" s="60" t="s">
        <v>477</v>
      </c>
    </row>
    <row r="10" spans="1:22" s="42" customFormat="1" ht="45.75" customHeight="1">
      <c r="A10" s="92" t="s">
        <v>481</v>
      </c>
      <c r="B10" s="58">
        <v>8</v>
      </c>
      <c r="C10" s="58">
        <v>191</v>
      </c>
      <c r="D10" s="58">
        <v>5671</v>
      </c>
      <c r="E10" s="58">
        <v>2875</v>
      </c>
      <c r="F10" s="58">
        <v>2796</v>
      </c>
      <c r="G10" s="58">
        <v>375</v>
      </c>
      <c r="H10" s="58">
        <v>111</v>
      </c>
      <c r="I10" s="58">
        <v>264</v>
      </c>
      <c r="J10" s="58">
        <v>32</v>
      </c>
      <c r="K10" s="58">
        <v>11</v>
      </c>
      <c r="L10" s="58">
        <v>21</v>
      </c>
      <c r="M10" s="58">
        <v>1797</v>
      </c>
      <c r="N10" s="58"/>
      <c r="O10" s="58"/>
      <c r="P10" s="58">
        <v>1812</v>
      </c>
      <c r="Q10" s="58"/>
      <c r="R10" s="58"/>
      <c r="S10" s="58">
        <v>111885</v>
      </c>
      <c r="T10" s="58">
        <v>84608</v>
      </c>
      <c r="U10" s="58">
        <v>312</v>
      </c>
      <c r="V10" s="54" t="s">
        <v>478</v>
      </c>
    </row>
    <row r="11" spans="1:22" s="42" customFormat="1" ht="45.75" customHeight="1">
      <c r="A11" s="92" t="s">
        <v>504</v>
      </c>
      <c r="B11" s="58">
        <v>8</v>
      </c>
      <c r="C11" s="58">
        <v>198</v>
      </c>
      <c r="D11" s="58">
        <v>5661</v>
      </c>
      <c r="E11" s="58">
        <v>2907</v>
      </c>
      <c r="F11" s="58">
        <v>2754</v>
      </c>
      <c r="G11" s="58">
        <v>394</v>
      </c>
      <c r="H11" s="58">
        <v>119</v>
      </c>
      <c r="I11" s="58">
        <v>275</v>
      </c>
      <c r="J11" s="58">
        <v>26</v>
      </c>
      <c r="K11" s="58">
        <v>9</v>
      </c>
      <c r="L11" s="58">
        <v>17</v>
      </c>
      <c r="M11" s="58">
        <v>1937</v>
      </c>
      <c r="N11" s="58"/>
      <c r="O11" s="58"/>
      <c r="P11" s="58">
        <v>1920</v>
      </c>
      <c r="Q11" s="58"/>
      <c r="R11" s="58"/>
      <c r="S11" s="58">
        <v>111885</v>
      </c>
      <c r="T11" s="58">
        <v>84608</v>
      </c>
      <c r="U11" s="58">
        <v>311</v>
      </c>
      <c r="V11" s="54" t="s">
        <v>576</v>
      </c>
    </row>
    <row r="12" spans="1:22" s="42" customFormat="1" ht="45.75" customHeight="1">
      <c r="A12" s="92" t="s">
        <v>577</v>
      </c>
      <c r="B12" s="58">
        <v>8</v>
      </c>
      <c r="C12" s="58">
        <v>208</v>
      </c>
      <c r="D12" s="58">
        <v>5885</v>
      </c>
      <c r="E12" s="58">
        <v>3006</v>
      </c>
      <c r="F12" s="58">
        <v>2879</v>
      </c>
      <c r="G12" s="58">
        <v>413</v>
      </c>
      <c r="H12" s="58">
        <v>131</v>
      </c>
      <c r="I12" s="58">
        <v>282</v>
      </c>
      <c r="J12" s="58">
        <v>31</v>
      </c>
      <c r="K12" s="58">
        <v>12</v>
      </c>
      <c r="L12" s="58">
        <v>19</v>
      </c>
      <c r="M12" s="58">
        <v>1907</v>
      </c>
      <c r="N12" s="58"/>
      <c r="O12" s="58"/>
      <c r="P12" s="58">
        <v>2100</v>
      </c>
      <c r="Q12" s="58"/>
      <c r="R12" s="58"/>
      <c r="S12" s="58">
        <v>111885</v>
      </c>
      <c r="T12" s="58">
        <v>84808</v>
      </c>
      <c r="U12" s="58">
        <v>311</v>
      </c>
      <c r="V12" s="54" t="s">
        <v>597</v>
      </c>
    </row>
    <row r="13" spans="1:22" s="42" customFormat="1" ht="45.75" customHeight="1">
      <c r="A13" s="92" t="s">
        <v>598</v>
      </c>
      <c r="B13" s="58">
        <v>9</v>
      </c>
      <c r="C13" s="58">
        <v>225</v>
      </c>
      <c r="D13" s="58">
        <v>6331</v>
      </c>
      <c r="E13" s="58">
        <v>3134</v>
      </c>
      <c r="F13" s="58">
        <v>3197</v>
      </c>
      <c r="G13" s="58">
        <v>452</v>
      </c>
      <c r="H13" s="58">
        <v>137</v>
      </c>
      <c r="I13" s="58">
        <v>315</v>
      </c>
      <c r="J13" s="58">
        <v>33</v>
      </c>
      <c r="K13" s="58">
        <v>17</v>
      </c>
      <c r="L13" s="58">
        <v>16</v>
      </c>
      <c r="M13" s="58">
        <v>1852</v>
      </c>
      <c r="N13" s="58"/>
      <c r="O13" s="58"/>
      <c r="P13" s="58">
        <v>2105</v>
      </c>
      <c r="Q13" s="58"/>
      <c r="R13" s="58"/>
      <c r="S13" s="58">
        <v>129389</v>
      </c>
      <c r="T13" s="58">
        <v>97338</v>
      </c>
      <c r="U13" s="58">
        <v>361</v>
      </c>
      <c r="V13" s="54" t="s">
        <v>598</v>
      </c>
    </row>
    <row r="14" spans="1:22" s="42" customFormat="1" ht="45.75" customHeight="1">
      <c r="A14" s="92" t="s">
        <v>631</v>
      </c>
      <c r="B14" s="58">
        <v>9</v>
      </c>
      <c r="C14" s="58">
        <v>240</v>
      </c>
      <c r="D14" s="58">
        <v>6385</v>
      </c>
      <c r="E14" s="58">
        <v>3155</v>
      </c>
      <c r="F14" s="58">
        <v>3230</v>
      </c>
      <c r="G14" s="58">
        <v>489</v>
      </c>
      <c r="H14" s="58">
        <v>149</v>
      </c>
      <c r="I14" s="58">
        <v>340</v>
      </c>
      <c r="J14" s="58">
        <v>34</v>
      </c>
      <c r="K14" s="58">
        <v>17</v>
      </c>
      <c r="L14" s="58">
        <v>17</v>
      </c>
      <c r="M14" s="58">
        <v>2004</v>
      </c>
      <c r="N14" s="58">
        <v>997</v>
      </c>
      <c r="O14" s="58">
        <v>1007</v>
      </c>
      <c r="P14" s="58">
        <v>2064</v>
      </c>
      <c r="Q14" s="58">
        <v>1030</v>
      </c>
      <c r="R14" s="58">
        <v>1034</v>
      </c>
      <c r="S14" s="58">
        <v>123924</v>
      </c>
      <c r="T14" s="58">
        <v>97338</v>
      </c>
      <c r="U14" s="58">
        <v>364</v>
      </c>
      <c r="V14" s="54" t="s">
        <v>631</v>
      </c>
    </row>
    <row r="15" spans="1:22" s="42" customFormat="1" ht="45.75" customHeight="1">
      <c r="A15" s="92" t="s">
        <v>769</v>
      </c>
      <c r="B15" s="58">
        <v>9</v>
      </c>
      <c r="C15" s="58">
        <v>246</v>
      </c>
      <c r="D15" s="58">
        <v>6675</v>
      </c>
      <c r="E15" s="58">
        <v>3299</v>
      </c>
      <c r="F15" s="58">
        <v>3376</v>
      </c>
      <c r="G15" s="58">
        <v>491</v>
      </c>
      <c r="H15" s="58">
        <v>144</v>
      </c>
      <c r="I15" s="58">
        <v>347</v>
      </c>
      <c r="J15" s="58">
        <v>36</v>
      </c>
      <c r="K15" s="58">
        <v>15</v>
      </c>
      <c r="L15" s="58">
        <v>21</v>
      </c>
      <c r="M15" s="58">
        <v>2205</v>
      </c>
      <c r="N15" s="58">
        <v>1086</v>
      </c>
      <c r="O15" s="58">
        <v>1119</v>
      </c>
      <c r="P15" s="58">
        <v>2293</v>
      </c>
      <c r="Q15" s="58">
        <v>1134</v>
      </c>
      <c r="R15" s="58">
        <v>1159</v>
      </c>
      <c r="S15" s="58">
        <v>124005</v>
      </c>
      <c r="T15" s="58">
        <v>97338</v>
      </c>
      <c r="U15" s="58">
        <v>355</v>
      </c>
      <c r="V15" s="54" t="s">
        <v>769</v>
      </c>
    </row>
    <row r="16" spans="1:22" s="697" customFormat="1" ht="45.75" customHeight="1">
      <c r="A16" s="694" t="s">
        <v>770</v>
      </c>
      <c r="B16" s="695">
        <v>10</v>
      </c>
      <c r="C16" s="695">
        <v>267</v>
      </c>
      <c r="D16" s="695">
        <v>7255</v>
      </c>
      <c r="E16" s="695">
        <v>3619</v>
      </c>
      <c r="F16" s="695">
        <v>3636</v>
      </c>
      <c r="G16" s="695">
        <v>549</v>
      </c>
      <c r="H16" s="695">
        <v>161</v>
      </c>
      <c r="I16" s="695">
        <v>388</v>
      </c>
      <c r="J16" s="695">
        <v>41</v>
      </c>
      <c r="K16" s="695">
        <v>12</v>
      </c>
      <c r="L16" s="695">
        <v>29</v>
      </c>
      <c r="M16" s="695">
        <v>2232</v>
      </c>
      <c r="N16" s="695">
        <v>1095</v>
      </c>
      <c r="O16" s="695">
        <v>1137</v>
      </c>
      <c r="P16" s="695">
        <v>2556</v>
      </c>
      <c r="Q16" s="695">
        <v>1299</v>
      </c>
      <c r="R16" s="695">
        <v>1257</v>
      </c>
      <c r="S16" s="695">
        <v>135833</v>
      </c>
      <c r="T16" s="695">
        <v>106835</v>
      </c>
      <c r="U16" s="695">
        <v>358</v>
      </c>
      <c r="V16" s="696" t="s">
        <v>770</v>
      </c>
    </row>
    <row r="17" spans="1:22" s="46" customFormat="1" ht="14.1" customHeight="1">
      <c r="A17" s="46" t="s">
        <v>441</v>
      </c>
      <c r="V17" s="79" t="s">
        <v>443</v>
      </c>
    </row>
    <row r="18" spans="1:22">
      <c r="A18" s="651" t="s">
        <v>641</v>
      </c>
    </row>
    <row r="19" spans="1:22">
      <c r="A19" s="652" t="s">
        <v>642</v>
      </c>
    </row>
    <row r="20" spans="1:22">
      <c r="A20" s="652" t="s">
        <v>643</v>
      </c>
    </row>
  </sheetData>
  <mergeCells count="17">
    <mergeCell ref="J4:L4"/>
    <mergeCell ref="J5:J6"/>
    <mergeCell ref="G5:G6"/>
    <mergeCell ref="D5:D6"/>
    <mergeCell ref="P3:R3"/>
    <mergeCell ref="P4:R4"/>
    <mergeCell ref="Q5:Q6"/>
    <mergeCell ref="R5:R6"/>
    <mergeCell ref="J1:V1"/>
    <mergeCell ref="U5:U6"/>
    <mergeCell ref="A3:A6"/>
    <mergeCell ref="V3:V6"/>
    <mergeCell ref="P5:P6"/>
    <mergeCell ref="U3:U4"/>
    <mergeCell ref="S3:S4"/>
    <mergeCell ref="T3:T4"/>
    <mergeCell ref="J3:L3"/>
  </mergeCells>
  <phoneticPr fontId="7" type="noConversion"/>
  <printOptions horizontalCentered="1" gridLines="1" gridLinesSet="0"/>
  <pageMargins left="1.2204724409448819" right="1.2204724409448819" top="1.0236220472440944" bottom="2.3622047244094491" header="0" footer="0"/>
  <pageSetup paperSize="9" scale="85" orientation="portrait" r:id="rId1"/>
  <headerFooter alignWithMargins="0"/>
  <colBreaks count="1" manualBreakCount="1">
    <brk id="9" max="2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4"/>
  <sheetViews>
    <sheetView view="pageBreakPreview" zoomScaleSheetLayoutView="100" workbookViewId="0">
      <pane xSplit="1" ySplit="6" topLeftCell="B8" activePane="bottomRight" state="frozen"/>
      <selection activeCell="AE8" sqref="AE8"/>
      <selection pane="topRight" activeCell="AE8" sqref="AE8"/>
      <selection pane="bottomLeft" activeCell="AE8" sqref="AE8"/>
      <selection pane="bottomRight" activeCell="L16" sqref="L16"/>
    </sheetView>
  </sheetViews>
  <sheetFormatPr defaultRowHeight="17.25"/>
  <cols>
    <col min="1" max="1" width="8.25" style="138" customWidth="1"/>
    <col min="2" max="12" width="6.5" style="138" customWidth="1"/>
    <col min="13" max="14" width="9.375" style="138" customWidth="1"/>
    <col min="15" max="15" width="11" style="138" customWidth="1"/>
    <col min="16" max="18" width="8.5" style="138" customWidth="1"/>
    <col min="19" max="19" width="11" style="138" customWidth="1"/>
    <col min="20" max="21" width="10.375" style="138" customWidth="1"/>
    <col min="22" max="22" width="10.625" style="138" customWidth="1"/>
    <col min="23" max="16384" width="9" style="138"/>
  </cols>
  <sheetData>
    <row r="1" spans="1:22" s="97" customFormat="1" ht="20.100000000000001" customHeight="1">
      <c r="A1" s="96" t="s">
        <v>257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888" t="s">
        <v>256</v>
      </c>
      <c r="N1" s="888"/>
      <c r="O1" s="888"/>
      <c r="P1" s="888"/>
      <c r="Q1" s="888"/>
      <c r="R1" s="888"/>
      <c r="S1" s="888"/>
      <c r="T1" s="888"/>
      <c r="U1" s="888"/>
      <c r="V1" s="888"/>
    </row>
    <row r="2" spans="1:22" s="100" customFormat="1" ht="20.100000000000001" customHeight="1" thickBot="1">
      <c r="A2" s="40" t="s">
        <v>681</v>
      </c>
      <c r="B2" s="98"/>
      <c r="C2" s="98"/>
      <c r="D2" s="98"/>
      <c r="E2" s="98"/>
      <c r="F2" s="98"/>
      <c r="G2" s="98"/>
      <c r="H2" s="98"/>
      <c r="I2" s="98"/>
      <c r="J2" s="99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9" t="s">
        <v>668</v>
      </c>
    </row>
    <row r="3" spans="1:22" s="100" customFormat="1" ht="22.5" customHeight="1" thickTop="1">
      <c r="A3" s="829" t="s">
        <v>255</v>
      </c>
      <c r="B3" s="101" t="s">
        <v>28</v>
      </c>
      <c r="C3" s="102" t="s">
        <v>16</v>
      </c>
      <c r="D3" s="103" t="s">
        <v>85</v>
      </c>
      <c r="E3" s="103"/>
      <c r="F3" s="104"/>
      <c r="G3" s="105" t="s">
        <v>679</v>
      </c>
      <c r="H3" s="104"/>
      <c r="I3" s="104"/>
      <c r="J3" s="874" t="s">
        <v>680</v>
      </c>
      <c r="K3" s="877"/>
      <c r="L3" s="877"/>
      <c r="M3" s="892" t="s">
        <v>682</v>
      </c>
      <c r="N3" s="892"/>
      <c r="O3" s="892"/>
      <c r="P3" s="106" t="s">
        <v>683</v>
      </c>
      <c r="Q3" s="118"/>
      <c r="R3" s="118"/>
      <c r="S3" s="104" t="s">
        <v>684</v>
      </c>
      <c r="T3" s="104" t="s">
        <v>685</v>
      </c>
      <c r="U3" s="107"/>
      <c r="V3" s="874" t="s">
        <v>248</v>
      </c>
    </row>
    <row r="4" spans="1:22" s="100" customFormat="1" ht="22.5" customHeight="1">
      <c r="A4" s="830"/>
      <c r="B4" s="108"/>
      <c r="C4" s="108"/>
      <c r="D4" s="109" t="s">
        <v>1</v>
      </c>
      <c r="E4" s="110"/>
      <c r="F4" s="111"/>
      <c r="G4" s="109" t="s">
        <v>19</v>
      </c>
      <c r="H4" s="111"/>
      <c r="I4" s="111"/>
      <c r="J4" s="889" t="s">
        <v>20</v>
      </c>
      <c r="K4" s="890"/>
      <c r="L4" s="891"/>
      <c r="M4" s="891" t="s">
        <v>640</v>
      </c>
      <c r="N4" s="891"/>
      <c r="O4" s="891"/>
      <c r="P4" s="886" t="s">
        <v>29</v>
      </c>
      <c r="Q4" s="893"/>
      <c r="R4" s="894"/>
      <c r="S4" s="113"/>
      <c r="T4" s="114"/>
      <c r="U4" s="115" t="s">
        <v>686</v>
      </c>
      <c r="V4" s="875"/>
    </row>
    <row r="5" spans="1:22" s="100" customFormat="1" ht="21" customHeight="1">
      <c r="A5" s="830"/>
      <c r="B5" s="116" t="s">
        <v>461</v>
      </c>
      <c r="C5" s="116" t="s">
        <v>461</v>
      </c>
      <c r="D5" s="112"/>
      <c r="E5" s="117" t="s">
        <v>3</v>
      </c>
      <c r="F5" s="118" t="s">
        <v>4</v>
      </c>
      <c r="G5" s="886"/>
      <c r="H5" s="117" t="s">
        <v>3</v>
      </c>
      <c r="I5" s="117" t="s">
        <v>4</v>
      </c>
      <c r="J5" s="886"/>
      <c r="K5" s="117" t="s">
        <v>3</v>
      </c>
      <c r="L5" s="119" t="s">
        <v>4</v>
      </c>
      <c r="M5" s="120"/>
      <c r="N5" s="117" t="s">
        <v>3</v>
      </c>
      <c r="O5" s="119" t="s">
        <v>4</v>
      </c>
      <c r="P5" s="112"/>
      <c r="Q5" s="117" t="s">
        <v>3</v>
      </c>
      <c r="R5" s="119" t="s">
        <v>4</v>
      </c>
      <c r="S5" s="106" t="s">
        <v>9</v>
      </c>
      <c r="T5" s="118" t="s">
        <v>24</v>
      </c>
      <c r="U5" s="106" t="s">
        <v>453</v>
      </c>
      <c r="V5" s="875"/>
    </row>
    <row r="6" spans="1:22" s="100" customFormat="1" ht="27.75" customHeight="1">
      <c r="A6" s="835"/>
      <c r="B6" s="75" t="s">
        <v>252</v>
      </c>
      <c r="C6" s="121" t="s">
        <v>251</v>
      </c>
      <c r="D6" s="122"/>
      <c r="E6" s="123" t="s">
        <v>7</v>
      </c>
      <c r="F6" s="124" t="s">
        <v>8</v>
      </c>
      <c r="G6" s="887"/>
      <c r="H6" s="123" t="s">
        <v>346</v>
      </c>
      <c r="I6" s="123" t="s">
        <v>8</v>
      </c>
      <c r="J6" s="887"/>
      <c r="K6" s="125" t="s">
        <v>346</v>
      </c>
      <c r="L6" s="125" t="s">
        <v>8</v>
      </c>
      <c r="M6" s="126"/>
      <c r="N6" s="125" t="s">
        <v>346</v>
      </c>
      <c r="O6" s="125" t="s">
        <v>8</v>
      </c>
      <c r="P6" s="123"/>
      <c r="Q6" s="125" t="s">
        <v>346</v>
      </c>
      <c r="R6" s="125" t="s">
        <v>8</v>
      </c>
      <c r="S6" s="123" t="s">
        <v>254</v>
      </c>
      <c r="T6" s="124" t="s">
        <v>26</v>
      </c>
      <c r="U6" s="127" t="s">
        <v>459</v>
      </c>
      <c r="V6" s="876"/>
    </row>
    <row r="7" spans="1:22" s="100" customFormat="1" ht="45.2" customHeight="1">
      <c r="A7" s="128" t="s">
        <v>418</v>
      </c>
      <c r="B7" s="129">
        <v>2</v>
      </c>
      <c r="C7" s="129">
        <v>20</v>
      </c>
      <c r="D7" s="129">
        <v>545</v>
      </c>
      <c r="E7" s="129">
        <v>278</v>
      </c>
      <c r="F7" s="129">
        <v>267</v>
      </c>
      <c r="G7" s="129">
        <v>39</v>
      </c>
      <c r="H7" s="129">
        <v>24</v>
      </c>
      <c r="I7" s="129">
        <v>15</v>
      </c>
      <c r="J7" s="129">
        <v>6</v>
      </c>
      <c r="K7" s="129">
        <v>4</v>
      </c>
      <c r="L7" s="129">
        <v>2</v>
      </c>
      <c r="M7" s="129">
        <v>173</v>
      </c>
      <c r="N7" s="134">
        <v>0</v>
      </c>
      <c r="O7" s="134">
        <v>0</v>
      </c>
      <c r="P7" s="129">
        <v>158</v>
      </c>
      <c r="Q7" s="134">
        <v>0</v>
      </c>
      <c r="R7" s="134">
        <v>0</v>
      </c>
      <c r="S7" s="129">
        <v>26072</v>
      </c>
      <c r="T7" s="129">
        <v>9815</v>
      </c>
      <c r="U7" s="129">
        <v>44</v>
      </c>
      <c r="V7" s="130" t="s">
        <v>418</v>
      </c>
    </row>
    <row r="8" spans="1:22" s="100" customFormat="1" ht="45.2" customHeight="1">
      <c r="A8" s="128" t="s">
        <v>474</v>
      </c>
      <c r="B8" s="129">
        <v>2</v>
      </c>
      <c r="C8" s="129">
        <v>20</v>
      </c>
      <c r="D8" s="129">
        <v>546</v>
      </c>
      <c r="E8" s="129">
        <v>290</v>
      </c>
      <c r="F8" s="129">
        <v>256</v>
      </c>
      <c r="G8" s="129">
        <v>40</v>
      </c>
      <c r="H8" s="129">
        <v>23</v>
      </c>
      <c r="I8" s="129">
        <v>17</v>
      </c>
      <c r="J8" s="129">
        <v>6</v>
      </c>
      <c r="K8" s="129">
        <v>4</v>
      </c>
      <c r="L8" s="129">
        <v>2</v>
      </c>
      <c r="M8" s="129">
        <v>183</v>
      </c>
      <c r="N8" s="134">
        <v>0</v>
      </c>
      <c r="O8" s="134">
        <v>0</v>
      </c>
      <c r="P8" s="129">
        <v>139</v>
      </c>
      <c r="Q8" s="134">
        <v>0</v>
      </c>
      <c r="R8" s="134">
        <v>0</v>
      </c>
      <c r="S8" s="129">
        <v>26072</v>
      </c>
      <c r="T8" s="129">
        <v>9815</v>
      </c>
      <c r="U8" s="129">
        <v>38</v>
      </c>
      <c r="V8" s="130" t="s">
        <v>474</v>
      </c>
    </row>
    <row r="9" spans="1:22" s="100" customFormat="1" ht="45.2" customHeight="1">
      <c r="A9" s="128" t="s">
        <v>477</v>
      </c>
      <c r="B9" s="129">
        <v>2</v>
      </c>
      <c r="C9" s="129">
        <v>21</v>
      </c>
      <c r="D9" s="129">
        <v>531</v>
      </c>
      <c r="E9" s="129">
        <v>282</v>
      </c>
      <c r="F9" s="129">
        <v>249</v>
      </c>
      <c r="G9" s="129">
        <v>41</v>
      </c>
      <c r="H9" s="129">
        <v>24</v>
      </c>
      <c r="I9" s="129">
        <v>17</v>
      </c>
      <c r="J9" s="129">
        <v>5</v>
      </c>
      <c r="K9" s="129">
        <v>3</v>
      </c>
      <c r="L9" s="129">
        <v>2</v>
      </c>
      <c r="M9" s="129">
        <v>159</v>
      </c>
      <c r="N9" s="134">
        <v>0</v>
      </c>
      <c r="O9" s="134">
        <v>0</v>
      </c>
      <c r="P9" s="129">
        <v>157</v>
      </c>
      <c r="Q9" s="134">
        <v>0</v>
      </c>
      <c r="R9" s="134">
        <v>0</v>
      </c>
      <c r="S9" s="129">
        <v>26660</v>
      </c>
      <c r="T9" s="129">
        <v>10982</v>
      </c>
      <c r="U9" s="129">
        <v>41</v>
      </c>
      <c r="V9" s="130" t="s">
        <v>477</v>
      </c>
    </row>
    <row r="10" spans="1:22" s="100" customFormat="1" ht="45.2" customHeight="1">
      <c r="A10" s="131" t="s">
        <v>483</v>
      </c>
      <c r="B10" s="129">
        <v>2</v>
      </c>
      <c r="C10" s="129">
        <v>19</v>
      </c>
      <c r="D10" s="132">
        <v>477</v>
      </c>
      <c r="E10" s="132">
        <v>269</v>
      </c>
      <c r="F10" s="132">
        <v>208</v>
      </c>
      <c r="G10" s="132">
        <v>39</v>
      </c>
      <c r="H10" s="132">
        <v>21</v>
      </c>
      <c r="I10" s="132">
        <v>18</v>
      </c>
      <c r="J10" s="132">
        <v>5</v>
      </c>
      <c r="K10" s="129">
        <v>4</v>
      </c>
      <c r="L10" s="129">
        <v>1</v>
      </c>
      <c r="M10" s="129">
        <v>196</v>
      </c>
      <c r="N10" s="134">
        <v>0</v>
      </c>
      <c r="O10" s="134">
        <v>0</v>
      </c>
      <c r="P10" s="129">
        <v>149</v>
      </c>
      <c r="Q10" s="134">
        <v>0</v>
      </c>
      <c r="R10" s="134">
        <v>0</v>
      </c>
      <c r="S10" s="129">
        <v>26660</v>
      </c>
      <c r="T10" s="129">
        <v>10982</v>
      </c>
      <c r="U10" s="129">
        <v>40</v>
      </c>
      <c r="V10" s="133" t="s">
        <v>515</v>
      </c>
    </row>
    <row r="11" spans="1:22" s="100" customFormat="1" ht="45.2" customHeight="1">
      <c r="A11" s="131" t="s">
        <v>576</v>
      </c>
      <c r="B11" s="129">
        <v>2</v>
      </c>
      <c r="C11" s="129">
        <v>21</v>
      </c>
      <c r="D11" s="129">
        <v>483</v>
      </c>
      <c r="E11" s="129">
        <v>279</v>
      </c>
      <c r="F11" s="129">
        <v>204</v>
      </c>
      <c r="G11" s="129">
        <v>46</v>
      </c>
      <c r="H11" s="129">
        <v>25</v>
      </c>
      <c r="I11" s="129">
        <v>21</v>
      </c>
      <c r="J11" s="129">
        <v>5</v>
      </c>
      <c r="K11" s="129">
        <v>4</v>
      </c>
      <c r="L11" s="129">
        <v>1</v>
      </c>
      <c r="M11" s="129">
        <v>166</v>
      </c>
      <c r="N11" s="134">
        <v>0</v>
      </c>
      <c r="O11" s="134">
        <v>0</v>
      </c>
      <c r="P11" s="129">
        <v>175</v>
      </c>
      <c r="Q11" s="134">
        <v>0</v>
      </c>
      <c r="R11" s="134">
        <v>0</v>
      </c>
      <c r="S11" s="129">
        <v>26660</v>
      </c>
      <c r="T11" s="129">
        <v>10982</v>
      </c>
      <c r="U11" s="129">
        <v>44</v>
      </c>
      <c r="V11" s="133" t="s">
        <v>576</v>
      </c>
    </row>
    <row r="12" spans="1:22" s="100" customFormat="1" ht="45.2" customHeight="1">
      <c r="A12" s="131" t="s">
        <v>597</v>
      </c>
      <c r="B12" s="129">
        <v>2</v>
      </c>
      <c r="C12" s="129">
        <v>21</v>
      </c>
      <c r="D12" s="129">
        <v>491</v>
      </c>
      <c r="E12" s="129">
        <v>280</v>
      </c>
      <c r="F12" s="129">
        <v>211</v>
      </c>
      <c r="G12" s="129">
        <v>47</v>
      </c>
      <c r="H12" s="129">
        <v>23</v>
      </c>
      <c r="I12" s="129">
        <v>24</v>
      </c>
      <c r="J12" s="129">
        <v>5</v>
      </c>
      <c r="K12" s="129">
        <v>4</v>
      </c>
      <c r="L12" s="129">
        <v>1</v>
      </c>
      <c r="M12" s="129">
        <v>151</v>
      </c>
      <c r="N12" s="134">
        <v>0</v>
      </c>
      <c r="O12" s="134">
        <v>0</v>
      </c>
      <c r="P12" s="129">
        <v>168</v>
      </c>
      <c r="Q12" s="134">
        <v>0</v>
      </c>
      <c r="R12" s="134">
        <v>0</v>
      </c>
      <c r="S12" s="129">
        <v>26660</v>
      </c>
      <c r="T12" s="129">
        <v>10982</v>
      </c>
      <c r="U12" s="129">
        <v>42</v>
      </c>
      <c r="V12" s="133" t="s">
        <v>597</v>
      </c>
    </row>
    <row r="13" spans="1:22" s="661" customFormat="1" ht="45.2" customHeight="1">
      <c r="A13" s="131" t="s">
        <v>598</v>
      </c>
      <c r="B13" s="129">
        <v>2</v>
      </c>
      <c r="C13" s="129">
        <v>22</v>
      </c>
      <c r="D13" s="129">
        <v>494</v>
      </c>
      <c r="E13" s="129">
        <v>279</v>
      </c>
      <c r="F13" s="129">
        <v>215</v>
      </c>
      <c r="G13" s="129">
        <v>48</v>
      </c>
      <c r="H13" s="129">
        <v>22</v>
      </c>
      <c r="I13" s="129">
        <v>26</v>
      </c>
      <c r="J13" s="129">
        <v>5</v>
      </c>
      <c r="K13" s="129">
        <v>4</v>
      </c>
      <c r="L13" s="129">
        <v>1</v>
      </c>
      <c r="M13" s="129">
        <v>146</v>
      </c>
      <c r="N13" s="134">
        <v>0</v>
      </c>
      <c r="O13" s="134">
        <v>0</v>
      </c>
      <c r="P13" s="129">
        <v>155</v>
      </c>
      <c r="Q13" s="134">
        <v>0</v>
      </c>
      <c r="R13" s="134">
        <v>0</v>
      </c>
      <c r="S13" s="129">
        <v>26660</v>
      </c>
      <c r="T13" s="129">
        <v>10982</v>
      </c>
      <c r="U13" s="129">
        <v>42</v>
      </c>
      <c r="V13" s="133" t="s">
        <v>598</v>
      </c>
    </row>
    <row r="14" spans="1:22" s="661" customFormat="1" ht="45.2" customHeight="1">
      <c r="A14" s="131" t="s">
        <v>631</v>
      </c>
      <c r="B14" s="129">
        <v>2</v>
      </c>
      <c r="C14" s="129">
        <v>21</v>
      </c>
      <c r="D14" s="129">
        <f>SUM(E14:F14)</f>
        <v>475</v>
      </c>
      <c r="E14" s="129">
        <v>265</v>
      </c>
      <c r="F14" s="129">
        <v>210</v>
      </c>
      <c r="G14" s="129">
        <f>SUM(H14:I14)</f>
        <v>47</v>
      </c>
      <c r="H14" s="129">
        <v>21</v>
      </c>
      <c r="I14" s="129">
        <v>26</v>
      </c>
      <c r="J14" s="129">
        <f>SUM(K14:L14)</f>
        <v>5</v>
      </c>
      <c r="K14" s="129">
        <v>4</v>
      </c>
      <c r="L14" s="129">
        <v>1</v>
      </c>
      <c r="M14" s="129">
        <v>170</v>
      </c>
      <c r="N14" s="660">
        <v>99</v>
      </c>
      <c r="O14" s="660">
        <v>71</v>
      </c>
      <c r="P14" s="129">
        <v>152</v>
      </c>
      <c r="Q14" s="660">
        <v>82</v>
      </c>
      <c r="R14" s="660">
        <v>70</v>
      </c>
      <c r="S14" s="129">
        <v>26660</v>
      </c>
      <c r="T14" s="129">
        <v>10982</v>
      </c>
      <c r="U14" s="129">
        <v>42</v>
      </c>
      <c r="V14" s="133" t="s">
        <v>631</v>
      </c>
    </row>
    <row r="15" spans="1:22" s="661" customFormat="1" ht="45.2" customHeight="1">
      <c r="A15" s="131" t="s">
        <v>769</v>
      </c>
      <c r="B15" s="129">
        <v>2</v>
      </c>
      <c r="C15" s="129">
        <v>21</v>
      </c>
      <c r="D15" s="129">
        <v>446</v>
      </c>
      <c r="E15" s="129">
        <v>249</v>
      </c>
      <c r="F15" s="129">
        <v>197</v>
      </c>
      <c r="G15" s="129">
        <v>48</v>
      </c>
      <c r="H15" s="129">
        <v>19</v>
      </c>
      <c r="I15" s="129">
        <v>29</v>
      </c>
      <c r="J15" s="129">
        <v>5</v>
      </c>
      <c r="K15" s="129">
        <v>4</v>
      </c>
      <c r="L15" s="129">
        <v>1</v>
      </c>
      <c r="M15" s="129">
        <v>172</v>
      </c>
      <c r="N15" s="660">
        <v>96</v>
      </c>
      <c r="O15" s="660">
        <v>76</v>
      </c>
      <c r="P15" s="129">
        <v>160</v>
      </c>
      <c r="Q15" s="660">
        <v>85</v>
      </c>
      <c r="R15" s="660">
        <v>75</v>
      </c>
      <c r="S15" s="129">
        <v>26660</v>
      </c>
      <c r="T15" s="129">
        <v>10982</v>
      </c>
      <c r="U15" s="129">
        <v>41</v>
      </c>
      <c r="V15" s="133" t="s">
        <v>769</v>
      </c>
    </row>
    <row r="16" spans="1:22" s="699" customFormat="1" ht="45.2" customHeight="1">
      <c r="A16" s="700" t="s">
        <v>770</v>
      </c>
      <c r="B16" s="701">
        <v>2</v>
      </c>
      <c r="C16" s="701">
        <v>20</v>
      </c>
      <c r="D16" s="701">
        <v>438</v>
      </c>
      <c r="E16" s="701">
        <v>226</v>
      </c>
      <c r="F16" s="701">
        <v>212</v>
      </c>
      <c r="G16" s="701">
        <v>46</v>
      </c>
      <c r="H16" s="701">
        <v>18</v>
      </c>
      <c r="I16" s="701">
        <v>28</v>
      </c>
      <c r="J16" s="701">
        <v>5</v>
      </c>
      <c r="K16" s="701">
        <v>4</v>
      </c>
      <c r="L16" s="701">
        <v>1</v>
      </c>
      <c r="M16" s="701">
        <v>143</v>
      </c>
      <c r="N16" s="698">
        <v>86</v>
      </c>
      <c r="O16" s="698">
        <v>57</v>
      </c>
      <c r="P16" s="701">
        <v>144</v>
      </c>
      <c r="Q16" s="698">
        <v>65</v>
      </c>
      <c r="R16" s="698">
        <v>79</v>
      </c>
      <c r="S16" s="701">
        <v>26660</v>
      </c>
      <c r="T16" s="701">
        <v>10982</v>
      </c>
      <c r="U16" s="701">
        <v>41</v>
      </c>
      <c r="V16" s="702" t="s">
        <v>770</v>
      </c>
    </row>
    <row r="17" spans="1:22" s="135" customFormat="1" ht="14.1" customHeight="1">
      <c r="A17" s="46" t="s">
        <v>441</v>
      </c>
      <c r="E17" s="662"/>
      <c r="O17" s="662"/>
      <c r="V17" s="79" t="s">
        <v>443</v>
      </c>
    </row>
    <row r="18" spans="1:22" s="135" customFormat="1" ht="14.1" customHeight="1">
      <c r="A18" s="651" t="s">
        <v>641</v>
      </c>
      <c r="E18" s="662"/>
      <c r="O18" s="662"/>
      <c r="V18" s="79"/>
    </row>
    <row r="19" spans="1:22" s="135" customFormat="1" ht="14.1" customHeight="1">
      <c r="A19" s="652" t="s">
        <v>642</v>
      </c>
      <c r="E19" s="662"/>
      <c r="O19" s="662"/>
      <c r="V19" s="79"/>
    </row>
    <row r="20" spans="1:22" ht="14.25" customHeight="1">
      <c r="A20" s="652" t="s">
        <v>643</v>
      </c>
      <c r="B20" s="136"/>
      <c r="C20" s="136"/>
      <c r="D20" s="136"/>
      <c r="E20" s="137"/>
      <c r="F20" s="136"/>
      <c r="G20" s="136"/>
      <c r="H20" s="136"/>
      <c r="I20" s="136"/>
      <c r="J20" s="136"/>
      <c r="K20" s="136"/>
      <c r="L20" s="136"/>
      <c r="M20" s="136"/>
      <c r="N20" s="136"/>
      <c r="O20" s="137"/>
      <c r="P20" s="136"/>
      <c r="Q20" s="136"/>
      <c r="R20" s="136"/>
      <c r="S20" s="136"/>
      <c r="T20" s="136"/>
      <c r="U20" s="136"/>
      <c r="V20" s="136"/>
    </row>
    <row r="21" spans="1:22" ht="38.1" customHeight="1">
      <c r="A21" s="136"/>
      <c r="B21" s="136"/>
      <c r="C21" s="136"/>
      <c r="D21" s="136"/>
      <c r="E21" s="137"/>
      <c r="F21" s="136"/>
      <c r="G21" s="136"/>
      <c r="H21" s="136"/>
      <c r="I21" s="136"/>
      <c r="J21" s="136"/>
      <c r="K21" s="136"/>
      <c r="L21" s="136"/>
      <c r="M21" s="136"/>
      <c r="N21" s="136"/>
      <c r="O21" s="137"/>
      <c r="P21" s="136"/>
      <c r="Q21" s="136"/>
      <c r="R21" s="136"/>
      <c r="S21" s="136"/>
      <c r="T21" s="136"/>
      <c r="U21" s="136"/>
      <c r="V21" s="136"/>
    </row>
    <row r="22" spans="1:22" ht="38.1" customHeight="1">
      <c r="A22" s="136"/>
      <c r="B22" s="136"/>
      <c r="C22" s="136"/>
      <c r="D22" s="136"/>
      <c r="E22" s="137"/>
      <c r="F22" s="136"/>
      <c r="G22" s="136"/>
      <c r="H22" s="136"/>
      <c r="I22" s="136"/>
      <c r="J22" s="136"/>
      <c r="K22" s="136"/>
      <c r="L22" s="136"/>
      <c r="M22" s="136"/>
      <c r="N22" s="136"/>
      <c r="O22" s="137"/>
      <c r="P22" s="136"/>
      <c r="Q22" s="136"/>
      <c r="R22" s="136"/>
      <c r="S22" s="136"/>
      <c r="T22" s="136"/>
      <c r="U22" s="136"/>
      <c r="V22" s="136"/>
    </row>
    <row r="23" spans="1:22" ht="14.45" customHeight="1">
      <c r="A23" s="136"/>
      <c r="B23" s="136"/>
      <c r="C23" s="136"/>
      <c r="D23" s="136"/>
      <c r="E23" s="137"/>
      <c r="F23" s="136"/>
      <c r="G23" s="136"/>
      <c r="H23" s="136"/>
      <c r="I23" s="136"/>
      <c r="J23" s="136"/>
      <c r="K23" s="136"/>
      <c r="L23" s="136"/>
      <c r="M23" s="136"/>
      <c r="N23" s="136"/>
      <c r="O23" s="137"/>
      <c r="P23" s="136"/>
      <c r="Q23" s="136"/>
      <c r="R23" s="136"/>
      <c r="S23" s="136"/>
      <c r="T23" s="136"/>
      <c r="U23" s="136"/>
      <c r="V23" s="136"/>
    </row>
    <row r="24" spans="1:22" ht="14.45" customHeight="1">
      <c r="A24" s="136"/>
      <c r="B24" s="136"/>
      <c r="C24" s="136"/>
      <c r="D24" s="136"/>
      <c r="E24" s="137"/>
      <c r="F24" s="136"/>
      <c r="G24" s="136"/>
      <c r="H24" s="136"/>
      <c r="I24" s="136"/>
      <c r="J24" s="136"/>
      <c r="K24" s="136"/>
      <c r="L24" s="136"/>
      <c r="M24" s="136"/>
      <c r="N24" s="136"/>
      <c r="O24" s="137"/>
      <c r="P24" s="136"/>
      <c r="Q24" s="136"/>
      <c r="R24" s="136"/>
      <c r="S24" s="136"/>
      <c r="T24" s="136"/>
      <c r="U24" s="136"/>
      <c r="V24" s="136"/>
    </row>
    <row r="25" spans="1:22" ht="14.45" customHeight="1">
      <c r="A25" s="136"/>
      <c r="B25" s="136"/>
      <c r="C25" s="136"/>
      <c r="D25" s="136"/>
      <c r="E25" s="137"/>
      <c r="F25" s="136"/>
      <c r="G25" s="136"/>
      <c r="H25" s="136"/>
      <c r="I25" s="136"/>
      <c r="J25" s="136"/>
      <c r="K25" s="136"/>
      <c r="L25" s="136"/>
      <c r="M25" s="136"/>
      <c r="N25" s="136"/>
      <c r="O25" s="137"/>
      <c r="P25" s="136"/>
      <c r="Q25" s="136"/>
      <c r="R25" s="136"/>
      <c r="S25" s="136"/>
      <c r="T25" s="136"/>
      <c r="U25" s="136"/>
      <c r="V25" s="136"/>
    </row>
    <row r="26" spans="1:22" ht="19.5" customHeight="1">
      <c r="A26" s="136"/>
      <c r="B26" s="136"/>
      <c r="C26" s="136"/>
      <c r="D26" s="136"/>
      <c r="E26" s="137"/>
      <c r="F26" s="136"/>
      <c r="G26" s="136"/>
      <c r="H26" s="136"/>
      <c r="I26" s="136"/>
      <c r="J26" s="136"/>
      <c r="K26" s="136"/>
      <c r="L26" s="136"/>
      <c r="M26" s="136"/>
      <c r="N26" s="136"/>
      <c r="O26" s="137"/>
      <c r="P26" s="136"/>
      <c r="Q26" s="136"/>
      <c r="R26" s="136"/>
      <c r="S26" s="136"/>
      <c r="T26" s="136"/>
      <c r="U26" s="136"/>
      <c r="V26" s="136"/>
    </row>
    <row r="27" spans="1:22" ht="14.45" customHeight="1">
      <c r="A27" s="136"/>
      <c r="B27" s="136"/>
      <c r="C27" s="136"/>
      <c r="D27" s="136"/>
      <c r="E27" s="137"/>
      <c r="F27" s="136"/>
      <c r="G27" s="136"/>
      <c r="H27" s="136"/>
      <c r="I27" s="136"/>
      <c r="J27" s="136"/>
      <c r="K27" s="136"/>
      <c r="L27" s="136"/>
      <c r="M27" s="136"/>
      <c r="N27" s="136"/>
      <c r="O27" s="137"/>
      <c r="P27" s="136"/>
      <c r="Q27" s="136"/>
      <c r="R27" s="136"/>
      <c r="S27" s="136"/>
      <c r="T27" s="136"/>
      <c r="U27" s="136"/>
      <c r="V27" s="136"/>
    </row>
    <row r="28" spans="1:22" ht="14.25" customHeight="1">
      <c r="A28" s="136"/>
      <c r="B28" s="136"/>
      <c r="C28" s="136"/>
      <c r="D28" s="136"/>
      <c r="E28" s="137"/>
      <c r="F28" s="136"/>
      <c r="G28" s="136"/>
      <c r="H28" s="136"/>
      <c r="I28" s="136"/>
      <c r="J28" s="136"/>
      <c r="K28" s="136"/>
      <c r="L28" s="136"/>
      <c r="M28" s="136"/>
      <c r="N28" s="136"/>
      <c r="O28" s="137"/>
      <c r="P28" s="136"/>
      <c r="Q28" s="136"/>
      <c r="R28" s="136"/>
      <c r="S28" s="136"/>
      <c r="T28" s="136"/>
      <c r="U28" s="136"/>
      <c r="V28" s="136"/>
    </row>
    <row r="29" spans="1:22" ht="14.45" customHeight="1">
      <c r="A29" s="136"/>
      <c r="B29" s="136"/>
      <c r="C29" s="136"/>
      <c r="D29" s="136"/>
      <c r="E29" s="137"/>
      <c r="F29" s="136"/>
      <c r="G29" s="136"/>
      <c r="H29" s="136"/>
      <c r="I29" s="136"/>
      <c r="J29" s="136"/>
      <c r="K29" s="136"/>
      <c r="L29" s="136"/>
      <c r="M29" s="136"/>
      <c r="N29" s="136"/>
      <c r="O29" s="137"/>
      <c r="P29" s="136"/>
      <c r="Q29" s="136"/>
      <c r="R29" s="136"/>
      <c r="S29" s="136"/>
      <c r="T29" s="136"/>
      <c r="U29" s="136"/>
      <c r="V29" s="136"/>
    </row>
    <row r="30" spans="1:22" ht="14.25" customHeight="1">
      <c r="E30" s="139"/>
      <c r="O30" s="139"/>
    </row>
    <row r="31" spans="1:22" ht="19.5" customHeight="1">
      <c r="E31" s="139"/>
      <c r="O31" s="139"/>
    </row>
    <row r="32" spans="1:22" ht="14.45" customHeight="1">
      <c r="E32" s="139"/>
      <c r="O32" s="139"/>
    </row>
    <row r="33" spans="5:15" ht="14.45" customHeight="1">
      <c r="E33" s="139"/>
      <c r="O33" s="139"/>
    </row>
    <row r="34" spans="5:15" ht="14.45" customHeight="1">
      <c r="E34" s="139"/>
      <c r="O34" s="139"/>
    </row>
    <row r="35" spans="5:15" ht="14.45" customHeight="1">
      <c r="E35" s="139"/>
      <c r="O35" s="139"/>
    </row>
    <row r="36" spans="5:15" ht="19.5" customHeight="1">
      <c r="E36" s="139"/>
      <c r="O36" s="139"/>
    </row>
    <row r="37" spans="5:15" ht="14.25" customHeight="1">
      <c r="E37" s="139"/>
    </row>
    <row r="38" spans="5:15" ht="14.45" customHeight="1">
      <c r="E38" s="139"/>
    </row>
    <row r="39" spans="5:15" ht="14.45" customHeight="1">
      <c r="E39" s="139"/>
    </row>
    <row r="40" spans="5:15" ht="14.45" customHeight="1">
      <c r="E40" s="139"/>
    </row>
    <row r="41" spans="5:15" ht="19.5" customHeight="1">
      <c r="E41" s="139"/>
    </row>
    <row r="42" spans="5:15" ht="14.45" customHeight="1">
      <c r="E42" s="139"/>
    </row>
    <row r="43" spans="5:15" ht="14.25" customHeight="1">
      <c r="E43" s="139"/>
    </row>
    <row r="44" spans="5:15" ht="14.45" customHeight="1">
      <c r="E44" s="139"/>
    </row>
    <row r="45" spans="5:15" ht="14.45" customHeight="1">
      <c r="E45" s="139"/>
    </row>
    <row r="46" spans="5:15" ht="14.45" customHeight="1">
      <c r="E46" s="139"/>
    </row>
    <row r="47" spans="5:15" ht="5.25" customHeight="1">
      <c r="E47" s="139"/>
    </row>
    <row r="48" spans="5:15" ht="15.75" customHeight="1">
      <c r="E48" s="139"/>
    </row>
    <row r="49" spans="5:5">
      <c r="E49" s="139"/>
    </row>
    <row r="50" spans="5:5">
      <c r="E50" s="139"/>
    </row>
    <row r="51" spans="5:5">
      <c r="E51" s="139"/>
    </row>
    <row r="52" spans="5:5">
      <c r="E52" s="139"/>
    </row>
    <row r="53" spans="5:5">
      <c r="E53" s="139"/>
    </row>
    <row r="54" spans="5:5">
      <c r="E54" s="139"/>
    </row>
    <row r="55" spans="5:5">
      <c r="E55" s="139"/>
    </row>
    <row r="56" spans="5:5">
      <c r="E56" s="139"/>
    </row>
    <row r="57" spans="5:5">
      <c r="E57" s="139"/>
    </row>
    <row r="58" spans="5:5">
      <c r="E58" s="139"/>
    </row>
    <row r="59" spans="5:5">
      <c r="E59" s="139"/>
    </row>
    <row r="60" spans="5:5">
      <c r="E60" s="139"/>
    </row>
    <row r="61" spans="5:5">
      <c r="E61" s="139"/>
    </row>
    <row r="62" spans="5:5">
      <c r="E62" s="139"/>
    </row>
    <row r="63" spans="5:5">
      <c r="E63" s="139"/>
    </row>
    <row r="64" spans="5:5">
      <c r="E64" s="139"/>
    </row>
    <row r="65" spans="5:5">
      <c r="E65" s="139"/>
    </row>
    <row r="66" spans="5:5">
      <c r="E66" s="139"/>
    </row>
    <row r="67" spans="5:5">
      <c r="E67" s="139"/>
    </row>
    <row r="68" spans="5:5">
      <c r="E68" s="139"/>
    </row>
    <row r="69" spans="5:5">
      <c r="E69" s="139"/>
    </row>
    <row r="70" spans="5:5">
      <c r="E70" s="139"/>
    </row>
    <row r="71" spans="5:5">
      <c r="E71" s="139"/>
    </row>
    <row r="72" spans="5:5">
      <c r="E72" s="139"/>
    </row>
    <row r="73" spans="5:5">
      <c r="E73" s="139"/>
    </row>
    <row r="74" spans="5:5">
      <c r="E74" s="139"/>
    </row>
    <row r="75" spans="5:5">
      <c r="E75" s="139"/>
    </row>
    <row r="76" spans="5:5">
      <c r="E76" s="139"/>
    </row>
    <row r="77" spans="5:5">
      <c r="E77" s="139"/>
    </row>
    <row r="78" spans="5:5">
      <c r="E78" s="139"/>
    </row>
    <row r="79" spans="5:5">
      <c r="E79" s="139"/>
    </row>
    <row r="80" spans="5:5">
      <c r="E80" s="139"/>
    </row>
    <row r="81" spans="5:5">
      <c r="E81" s="139"/>
    </row>
    <row r="82" spans="5:5">
      <c r="E82" s="139"/>
    </row>
    <row r="83" spans="5:5">
      <c r="E83" s="139"/>
    </row>
    <row r="84" spans="5:5">
      <c r="E84" s="139"/>
    </row>
    <row r="85" spans="5:5">
      <c r="E85" s="139"/>
    </row>
    <row r="86" spans="5:5">
      <c r="E86" s="139"/>
    </row>
    <row r="87" spans="5:5">
      <c r="E87" s="139"/>
    </row>
    <row r="88" spans="5:5">
      <c r="E88" s="139"/>
    </row>
    <row r="89" spans="5:5">
      <c r="E89" s="139"/>
    </row>
    <row r="90" spans="5:5">
      <c r="E90" s="139"/>
    </row>
    <row r="91" spans="5:5">
      <c r="E91" s="139"/>
    </row>
    <row r="92" spans="5:5">
      <c r="E92" s="139"/>
    </row>
    <row r="93" spans="5:5">
      <c r="E93" s="139"/>
    </row>
    <row r="94" spans="5:5">
      <c r="E94" s="139"/>
    </row>
    <row r="95" spans="5:5">
      <c r="E95" s="139"/>
    </row>
    <row r="96" spans="5:5">
      <c r="E96" s="139"/>
    </row>
    <row r="97" spans="5:5">
      <c r="E97" s="139"/>
    </row>
    <row r="98" spans="5:5">
      <c r="E98" s="139"/>
    </row>
    <row r="99" spans="5:5">
      <c r="E99" s="139"/>
    </row>
    <row r="100" spans="5:5">
      <c r="E100" s="139"/>
    </row>
    <row r="101" spans="5:5">
      <c r="E101" s="139"/>
    </row>
    <row r="102" spans="5:5">
      <c r="E102" s="139"/>
    </row>
    <row r="103" spans="5:5">
      <c r="E103" s="139"/>
    </row>
    <row r="104" spans="5:5">
      <c r="E104" s="139"/>
    </row>
    <row r="105" spans="5:5">
      <c r="E105" s="139"/>
    </row>
    <row r="106" spans="5:5">
      <c r="E106" s="139"/>
    </row>
    <row r="107" spans="5:5">
      <c r="E107" s="139"/>
    </row>
    <row r="108" spans="5:5">
      <c r="E108" s="139"/>
    </row>
    <row r="109" spans="5:5">
      <c r="E109" s="139"/>
    </row>
    <row r="110" spans="5:5">
      <c r="E110" s="139"/>
    </row>
    <row r="111" spans="5:5">
      <c r="E111" s="139"/>
    </row>
    <row r="112" spans="5:5">
      <c r="E112" s="139"/>
    </row>
    <row r="113" spans="5:5">
      <c r="E113" s="139"/>
    </row>
    <row r="114" spans="5:5">
      <c r="E114" s="139"/>
    </row>
    <row r="115" spans="5:5">
      <c r="E115" s="139"/>
    </row>
    <row r="116" spans="5:5">
      <c r="E116" s="139"/>
    </row>
    <row r="117" spans="5:5">
      <c r="E117" s="139"/>
    </row>
    <row r="118" spans="5:5">
      <c r="E118" s="139"/>
    </row>
    <row r="119" spans="5:5">
      <c r="E119" s="139"/>
    </row>
    <row r="120" spans="5:5">
      <c r="E120" s="139"/>
    </row>
    <row r="121" spans="5:5">
      <c r="E121" s="139"/>
    </row>
    <row r="122" spans="5:5">
      <c r="E122" s="139"/>
    </row>
    <row r="123" spans="5:5">
      <c r="E123" s="139"/>
    </row>
    <row r="124" spans="5:5">
      <c r="E124" s="139"/>
    </row>
    <row r="125" spans="5:5">
      <c r="E125" s="139"/>
    </row>
    <row r="126" spans="5:5">
      <c r="E126" s="139"/>
    </row>
    <row r="127" spans="5:5">
      <c r="E127" s="139"/>
    </row>
    <row r="128" spans="5:5">
      <c r="E128" s="139"/>
    </row>
    <row r="129" spans="5:5">
      <c r="E129" s="139"/>
    </row>
    <row r="130" spans="5:5">
      <c r="E130" s="139"/>
    </row>
    <row r="131" spans="5:5">
      <c r="E131" s="139"/>
    </row>
    <row r="132" spans="5:5">
      <c r="E132" s="139"/>
    </row>
    <row r="133" spans="5:5">
      <c r="E133" s="139"/>
    </row>
    <row r="134" spans="5:5">
      <c r="E134" s="139"/>
    </row>
    <row r="135" spans="5:5">
      <c r="E135" s="139"/>
    </row>
    <row r="136" spans="5:5">
      <c r="E136" s="139"/>
    </row>
    <row r="137" spans="5:5">
      <c r="E137" s="139"/>
    </row>
    <row r="138" spans="5:5">
      <c r="E138" s="139"/>
    </row>
    <row r="139" spans="5:5">
      <c r="E139" s="139"/>
    </row>
    <row r="140" spans="5:5">
      <c r="E140" s="139"/>
    </row>
    <row r="141" spans="5:5">
      <c r="E141" s="139"/>
    </row>
    <row r="142" spans="5:5">
      <c r="E142" s="139"/>
    </row>
    <row r="143" spans="5:5">
      <c r="E143" s="139"/>
    </row>
    <row r="144" spans="5:5">
      <c r="E144" s="139"/>
    </row>
    <row r="145" spans="5:5">
      <c r="E145" s="139"/>
    </row>
    <row r="146" spans="5:5">
      <c r="E146" s="139"/>
    </row>
    <row r="147" spans="5:5">
      <c r="E147" s="139"/>
    </row>
    <row r="148" spans="5:5">
      <c r="E148" s="139"/>
    </row>
    <row r="149" spans="5:5">
      <c r="E149" s="139"/>
    </row>
    <row r="150" spans="5:5">
      <c r="E150" s="139"/>
    </row>
    <row r="151" spans="5:5">
      <c r="E151" s="139"/>
    </row>
    <row r="152" spans="5:5">
      <c r="E152" s="139"/>
    </row>
    <row r="153" spans="5:5">
      <c r="E153" s="139"/>
    </row>
    <row r="154" spans="5:5">
      <c r="E154" s="139"/>
    </row>
    <row r="155" spans="5:5">
      <c r="E155" s="139"/>
    </row>
    <row r="156" spans="5:5">
      <c r="E156" s="139"/>
    </row>
    <row r="157" spans="5:5">
      <c r="E157" s="139"/>
    </row>
    <row r="158" spans="5:5">
      <c r="E158" s="139"/>
    </row>
    <row r="159" spans="5:5">
      <c r="E159" s="139"/>
    </row>
    <row r="160" spans="5:5">
      <c r="E160" s="139"/>
    </row>
    <row r="161" spans="5:5">
      <c r="E161" s="139"/>
    </row>
    <row r="162" spans="5:5">
      <c r="E162" s="139"/>
    </row>
    <row r="163" spans="5:5">
      <c r="E163" s="139"/>
    </row>
    <row r="164" spans="5:5">
      <c r="E164" s="139"/>
    </row>
    <row r="165" spans="5:5">
      <c r="E165" s="139"/>
    </row>
    <row r="166" spans="5:5">
      <c r="E166" s="139"/>
    </row>
    <row r="167" spans="5:5">
      <c r="E167" s="139"/>
    </row>
    <row r="168" spans="5:5">
      <c r="E168" s="139"/>
    </row>
    <row r="169" spans="5:5">
      <c r="E169" s="139"/>
    </row>
    <row r="170" spans="5:5">
      <c r="E170" s="139"/>
    </row>
    <row r="171" spans="5:5">
      <c r="E171" s="139"/>
    </row>
    <row r="172" spans="5:5">
      <c r="E172" s="139"/>
    </row>
    <row r="173" spans="5:5">
      <c r="E173" s="139"/>
    </row>
    <row r="174" spans="5:5">
      <c r="E174" s="139"/>
    </row>
    <row r="175" spans="5:5">
      <c r="E175" s="139"/>
    </row>
    <row r="176" spans="5:5">
      <c r="E176" s="139"/>
    </row>
    <row r="177" spans="5:5">
      <c r="E177" s="139"/>
    </row>
    <row r="178" spans="5:5">
      <c r="E178" s="139"/>
    </row>
    <row r="179" spans="5:5">
      <c r="E179" s="139"/>
    </row>
    <row r="180" spans="5:5">
      <c r="E180" s="139"/>
    </row>
    <row r="181" spans="5:5">
      <c r="E181" s="139"/>
    </row>
    <row r="182" spans="5:5">
      <c r="E182" s="139"/>
    </row>
    <row r="183" spans="5:5">
      <c r="E183" s="139"/>
    </row>
    <row r="184" spans="5:5">
      <c r="E184" s="139"/>
    </row>
    <row r="185" spans="5:5">
      <c r="E185" s="139"/>
    </row>
    <row r="186" spans="5:5">
      <c r="E186" s="139"/>
    </row>
    <row r="187" spans="5:5">
      <c r="E187" s="139"/>
    </row>
    <row r="188" spans="5:5">
      <c r="E188" s="139"/>
    </row>
    <row r="189" spans="5:5">
      <c r="E189" s="139"/>
    </row>
    <row r="190" spans="5:5">
      <c r="E190" s="139"/>
    </row>
    <row r="191" spans="5:5">
      <c r="E191" s="139"/>
    </row>
    <row r="192" spans="5:5">
      <c r="E192" s="139"/>
    </row>
    <row r="193" spans="5:5">
      <c r="E193" s="139"/>
    </row>
    <row r="194" spans="5:5">
      <c r="E194" s="139"/>
    </row>
    <row r="195" spans="5:5">
      <c r="E195" s="139"/>
    </row>
    <row r="196" spans="5:5">
      <c r="E196" s="139"/>
    </row>
    <row r="197" spans="5:5">
      <c r="E197" s="139"/>
    </row>
    <row r="198" spans="5:5">
      <c r="E198" s="139"/>
    </row>
    <row r="199" spans="5:5">
      <c r="E199" s="139"/>
    </row>
    <row r="200" spans="5:5">
      <c r="E200" s="139"/>
    </row>
    <row r="201" spans="5:5">
      <c r="E201" s="139"/>
    </row>
    <row r="202" spans="5:5">
      <c r="E202" s="139"/>
    </row>
    <row r="203" spans="5:5">
      <c r="E203" s="139"/>
    </row>
    <row r="204" spans="5:5">
      <c r="E204" s="139"/>
    </row>
    <row r="205" spans="5:5">
      <c r="E205" s="139"/>
    </row>
    <row r="206" spans="5:5">
      <c r="E206" s="139"/>
    </row>
    <row r="207" spans="5:5">
      <c r="E207" s="139"/>
    </row>
    <row r="208" spans="5:5">
      <c r="E208" s="139"/>
    </row>
    <row r="209" spans="5:5">
      <c r="E209" s="139"/>
    </row>
    <row r="210" spans="5:5">
      <c r="E210" s="139"/>
    </row>
    <row r="211" spans="5:5">
      <c r="E211" s="139"/>
    </row>
    <row r="212" spans="5:5">
      <c r="E212" s="139"/>
    </row>
    <row r="213" spans="5:5">
      <c r="E213" s="139"/>
    </row>
    <row r="214" spans="5:5">
      <c r="E214" s="139"/>
    </row>
    <row r="215" spans="5:5">
      <c r="E215" s="139"/>
    </row>
    <row r="216" spans="5:5">
      <c r="E216" s="139"/>
    </row>
    <row r="217" spans="5:5">
      <c r="E217" s="139"/>
    </row>
    <row r="218" spans="5:5">
      <c r="E218" s="139"/>
    </row>
    <row r="219" spans="5:5">
      <c r="E219" s="139"/>
    </row>
    <row r="220" spans="5:5">
      <c r="E220" s="139"/>
    </row>
    <row r="221" spans="5:5">
      <c r="E221" s="139"/>
    </row>
    <row r="222" spans="5:5">
      <c r="E222" s="139"/>
    </row>
    <row r="223" spans="5:5">
      <c r="E223" s="139"/>
    </row>
    <row r="224" spans="5:5">
      <c r="E224" s="139"/>
    </row>
    <row r="225" spans="5:5">
      <c r="E225" s="139"/>
    </row>
    <row r="226" spans="5:5">
      <c r="E226" s="139"/>
    </row>
    <row r="227" spans="5:5">
      <c r="E227" s="139"/>
    </row>
    <row r="228" spans="5:5">
      <c r="E228" s="139"/>
    </row>
    <row r="229" spans="5:5">
      <c r="E229" s="139"/>
    </row>
    <row r="230" spans="5:5">
      <c r="E230" s="139"/>
    </row>
    <row r="231" spans="5:5">
      <c r="E231" s="139"/>
    </row>
    <row r="232" spans="5:5">
      <c r="E232" s="139"/>
    </row>
    <row r="233" spans="5:5">
      <c r="E233" s="139"/>
    </row>
    <row r="234" spans="5:5">
      <c r="E234" s="139"/>
    </row>
  </sheetData>
  <mergeCells count="10">
    <mergeCell ref="A3:A6"/>
    <mergeCell ref="G5:G6"/>
    <mergeCell ref="M1:V1"/>
    <mergeCell ref="J3:L3"/>
    <mergeCell ref="J4:L4"/>
    <mergeCell ref="V3:V6"/>
    <mergeCell ref="J5:J6"/>
    <mergeCell ref="M4:O4"/>
    <mergeCell ref="M3:O3"/>
    <mergeCell ref="P4:R4"/>
  </mergeCells>
  <phoneticPr fontId="7" type="noConversion"/>
  <printOptions horizontalCentered="1" gridLines="1" gridLinesSet="0"/>
  <pageMargins left="1.2204724409448819" right="1.2204724409448819" top="1.0236220472440944" bottom="2.3622047244094491" header="0" footer="0"/>
  <pageSetup paperSize="9" scale="87" orientation="portrait" r:id="rId1"/>
  <headerFooter alignWithMargins="0"/>
  <colBreaks count="1" manualBreakCount="1">
    <brk id="12" max="1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view="pageBreakPreview" zoomScaleSheetLayoutView="100" workbookViewId="0">
      <pane xSplit="1" ySplit="6" topLeftCell="B12" activePane="bottomRight" state="frozen"/>
      <selection activeCell="AE8" sqref="AE8"/>
      <selection pane="topRight" activeCell="AE8" sqref="AE8"/>
      <selection pane="bottomLeft" activeCell="AE8" sqref="AE8"/>
      <selection pane="bottomRight" activeCell="L16" sqref="L16"/>
    </sheetView>
  </sheetViews>
  <sheetFormatPr defaultRowHeight="17.25"/>
  <cols>
    <col min="1" max="1" width="7.875" style="63" customWidth="1"/>
    <col min="2" max="3" width="9" style="63" customWidth="1"/>
    <col min="4" max="4" width="7.875" style="63" customWidth="1"/>
    <col min="5" max="5" width="7.375" style="63" customWidth="1"/>
    <col min="6" max="6" width="7" style="63" customWidth="1"/>
    <col min="7" max="7" width="6.125" style="63" customWidth="1"/>
    <col min="8" max="8" width="7.375" style="63" customWidth="1"/>
    <col min="9" max="9" width="6.875" style="63" bestFit="1" customWidth="1"/>
    <col min="10" max="10" width="5.625" style="63" customWidth="1"/>
    <col min="11" max="11" width="7.375" style="63" customWidth="1"/>
    <col min="12" max="14" width="7.125" style="63" customWidth="1"/>
    <col min="15" max="15" width="8.5" style="63" customWidth="1"/>
    <col min="16" max="17" width="9" style="63"/>
    <col min="18" max="18" width="8" style="63" customWidth="1"/>
    <col min="19" max="19" width="10.375" style="63" customWidth="1"/>
    <col min="20" max="20" width="9.5" style="63" customWidth="1"/>
    <col min="21" max="21" width="10.125" style="63" customWidth="1"/>
    <col min="22" max="22" width="8" style="63" customWidth="1"/>
    <col min="23" max="16384" width="9" style="63"/>
  </cols>
  <sheetData>
    <row r="1" spans="1:22" s="68" customFormat="1" ht="20.100000000000001" customHeight="1">
      <c r="A1" s="67" t="s">
        <v>261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872" t="s">
        <v>260</v>
      </c>
      <c r="P1" s="872"/>
      <c r="Q1" s="872"/>
      <c r="R1" s="872"/>
      <c r="S1" s="872"/>
      <c r="T1" s="872"/>
      <c r="U1" s="872"/>
      <c r="V1" s="872"/>
    </row>
    <row r="2" spans="1:22" s="42" customFormat="1" ht="20.100000000000001" customHeight="1" thickBot="1">
      <c r="A2" s="40" t="s">
        <v>687</v>
      </c>
      <c r="B2" s="40"/>
      <c r="C2" s="40"/>
      <c r="D2" s="40"/>
      <c r="E2" s="40"/>
      <c r="F2" s="40"/>
      <c r="G2" s="40"/>
      <c r="H2" s="40"/>
      <c r="I2" s="40"/>
      <c r="J2" s="41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1" t="s">
        <v>668</v>
      </c>
    </row>
    <row r="3" spans="1:22" s="42" customFormat="1" ht="20.25" customHeight="1" thickTop="1">
      <c r="A3" s="895" t="s">
        <v>57</v>
      </c>
      <c r="B3" s="53" t="s">
        <v>28</v>
      </c>
      <c r="C3" s="53" t="s">
        <v>16</v>
      </c>
      <c r="D3" s="47" t="s">
        <v>85</v>
      </c>
      <c r="E3" s="47"/>
      <c r="F3" s="53"/>
      <c r="G3" s="91" t="s">
        <v>690</v>
      </c>
      <c r="H3" s="47"/>
      <c r="I3" s="53"/>
      <c r="J3" s="874" t="s">
        <v>691</v>
      </c>
      <c r="K3" s="877"/>
      <c r="L3" s="877"/>
      <c r="M3" s="837" t="s">
        <v>689</v>
      </c>
      <c r="N3" s="837"/>
      <c r="O3" s="838"/>
      <c r="P3" s="91" t="s">
        <v>688</v>
      </c>
      <c r="Q3" s="47"/>
      <c r="R3" s="53"/>
      <c r="S3" s="53" t="s">
        <v>684</v>
      </c>
      <c r="T3" s="53" t="s">
        <v>685</v>
      </c>
      <c r="U3" s="645"/>
      <c r="V3" s="682" t="s">
        <v>84</v>
      </c>
    </row>
    <row r="4" spans="1:22" s="42" customFormat="1" ht="20.25" customHeight="1">
      <c r="A4" s="855"/>
      <c r="B4" s="47"/>
      <c r="C4" s="49"/>
      <c r="D4" s="49" t="s">
        <v>1</v>
      </c>
      <c r="E4" s="44"/>
      <c r="F4" s="45"/>
      <c r="G4" s="49" t="s">
        <v>19</v>
      </c>
      <c r="H4" s="44"/>
      <c r="I4" s="45"/>
      <c r="J4" s="848" t="s">
        <v>20</v>
      </c>
      <c r="K4" s="881"/>
      <c r="L4" s="860"/>
      <c r="M4" s="854" t="s">
        <v>649</v>
      </c>
      <c r="N4" s="854"/>
      <c r="O4" s="865"/>
      <c r="P4" s="55" t="s">
        <v>29</v>
      </c>
      <c r="Q4" s="44"/>
      <c r="R4" s="45"/>
      <c r="S4" s="140"/>
      <c r="T4" s="141"/>
      <c r="U4" s="54" t="s">
        <v>686</v>
      </c>
      <c r="V4" s="142"/>
    </row>
    <row r="5" spans="1:22" s="42" customFormat="1" ht="20.25" customHeight="1">
      <c r="A5" s="855"/>
      <c r="B5" s="152" t="s">
        <v>453</v>
      </c>
      <c r="C5" s="83" t="s">
        <v>461</v>
      </c>
      <c r="D5" s="48"/>
      <c r="E5" s="71" t="s">
        <v>3</v>
      </c>
      <c r="F5" s="71" t="s">
        <v>4</v>
      </c>
      <c r="G5" s="848"/>
      <c r="H5" s="69" t="s">
        <v>347</v>
      </c>
      <c r="I5" s="69" t="s">
        <v>4</v>
      </c>
      <c r="J5" s="848"/>
      <c r="K5" s="69" t="s">
        <v>3</v>
      </c>
      <c r="L5" s="82" t="s">
        <v>4</v>
      </c>
      <c r="M5" s="82"/>
      <c r="N5" s="69" t="s">
        <v>648</v>
      </c>
      <c r="O5" s="82" t="s">
        <v>4</v>
      </c>
      <c r="P5" s="143"/>
      <c r="Q5" s="69" t="s">
        <v>648</v>
      </c>
      <c r="R5" s="82" t="s">
        <v>4</v>
      </c>
      <c r="S5" s="53" t="s">
        <v>9</v>
      </c>
      <c r="T5" s="53" t="s">
        <v>24</v>
      </c>
      <c r="U5" s="54" t="s">
        <v>453</v>
      </c>
      <c r="V5" s="142"/>
    </row>
    <row r="6" spans="1:22" s="42" customFormat="1" ht="30" customHeight="1">
      <c r="A6" s="855"/>
      <c r="B6" s="71" t="s">
        <v>18</v>
      </c>
      <c r="C6" s="83" t="s">
        <v>251</v>
      </c>
      <c r="D6" s="48"/>
      <c r="E6" s="71" t="s">
        <v>7</v>
      </c>
      <c r="F6" s="71" t="s">
        <v>8</v>
      </c>
      <c r="G6" s="896"/>
      <c r="H6" s="48" t="s">
        <v>7</v>
      </c>
      <c r="I6" s="48" t="s">
        <v>8</v>
      </c>
      <c r="J6" s="896"/>
      <c r="K6" s="48" t="s">
        <v>7</v>
      </c>
      <c r="L6" s="51" t="s">
        <v>8</v>
      </c>
      <c r="M6" s="51"/>
      <c r="N6" s="48" t="s">
        <v>7</v>
      </c>
      <c r="O6" s="51" t="s">
        <v>8</v>
      </c>
      <c r="P6" s="52"/>
      <c r="Q6" s="48" t="s">
        <v>7</v>
      </c>
      <c r="R6" s="51" t="s">
        <v>8</v>
      </c>
      <c r="S6" s="53" t="s">
        <v>259</v>
      </c>
      <c r="T6" s="53" t="s">
        <v>258</v>
      </c>
      <c r="U6" s="703" t="s">
        <v>459</v>
      </c>
      <c r="V6" s="683"/>
    </row>
    <row r="7" spans="1:22" s="42" customFormat="1" ht="46.5" customHeight="1">
      <c r="A7" s="704" t="s">
        <v>418</v>
      </c>
      <c r="B7" s="57">
        <v>5</v>
      </c>
      <c r="C7" s="57">
        <v>132</v>
      </c>
      <c r="D7" s="57">
        <v>4596</v>
      </c>
      <c r="E7" s="57">
        <v>2286</v>
      </c>
      <c r="F7" s="57">
        <v>2310</v>
      </c>
      <c r="G7" s="57">
        <v>297</v>
      </c>
      <c r="H7" s="57">
        <v>113</v>
      </c>
      <c r="I7" s="57">
        <v>184</v>
      </c>
      <c r="J7" s="57">
        <v>26</v>
      </c>
      <c r="K7" s="57">
        <v>18</v>
      </c>
      <c r="L7" s="57">
        <v>8</v>
      </c>
      <c r="M7" s="57">
        <v>1369</v>
      </c>
      <c r="N7" s="57"/>
      <c r="O7" s="663">
        <v>0</v>
      </c>
      <c r="P7" s="57">
        <v>1615</v>
      </c>
      <c r="Q7" s="663">
        <v>0</v>
      </c>
      <c r="R7" s="663">
        <v>0</v>
      </c>
      <c r="S7" s="57">
        <v>73057</v>
      </c>
      <c r="T7" s="57">
        <v>63338</v>
      </c>
      <c r="U7" s="57">
        <v>214</v>
      </c>
      <c r="V7" s="704" t="s">
        <v>418</v>
      </c>
    </row>
    <row r="8" spans="1:22" s="42" customFormat="1" ht="46.5" customHeight="1">
      <c r="A8" s="704" t="s">
        <v>474</v>
      </c>
      <c r="B8" s="57">
        <v>5</v>
      </c>
      <c r="C8" s="57">
        <v>142</v>
      </c>
      <c r="D8" s="57">
        <v>4760</v>
      </c>
      <c r="E8" s="57">
        <v>2402</v>
      </c>
      <c r="F8" s="57">
        <v>2358</v>
      </c>
      <c r="G8" s="57">
        <v>313</v>
      </c>
      <c r="H8" s="57">
        <v>119</v>
      </c>
      <c r="I8" s="57">
        <v>194</v>
      </c>
      <c r="J8" s="57">
        <v>27</v>
      </c>
      <c r="K8" s="57">
        <v>19</v>
      </c>
      <c r="L8" s="57">
        <v>8</v>
      </c>
      <c r="M8" s="57">
        <v>1503</v>
      </c>
      <c r="N8" s="57"/>
      <c r="O8" s="663">
        <v>0</v>
      </c>
      <c r="P8" s="57">
        <v>1696</v>
      </c>
      <c r="Q8" s="663">
        <v>0</v>
      </c>
      <c r="R8" s="663">
        <v>0</v>
      </c>
      <c r="S8" s="57">
        <v>73057</v>
      </c>
      <c r="T8" s="57">
        <v>63338</v>
      </c>
      <c r="U8" s="57">
        <v>213</v>
      </c>
      <c r="V8" s="704" t="s">
        <v>474</v>
      </c>
    </row>
    <row r="9" spans="1:22" s="42" customFormat="1" ht="46.5" customHeight="1">
      <c r="A9" s="704" t="s">
        <v>477</v>
      </c>
      <c r="B9" s="57">
        <v>5</v>
      </c>
      <c r="C9" s="57">
        <v>151</v>
      </c>
      <c r="D9" s="57">
        <v>4883</v>
      </c>
      <c r="E9" s="57">
        <v>2505</v>
      </c>
      <c r="F9" s="57">
        <v>2378</v>
      </c>
      <c r="G9" s="57">
        <v>340</v>
      </c>
      <c r="H9" s="57">
        <v>129</v>
      </c>
      <c r="I9" s="57">
        <v>211</v>
      </c>
      <c r="J9" s="57">
        <v>28</v>
      </c>
      <c r="K9" s="57">
        <v>16</v>
      </c>
      <c r="L9" s="57">
        <v>12</v>
      </c>
      <c r="M9" s="57">
        <v>1436</v>
      </c>
      <c r="N9" s="57"/>
      <c r="O9" s="663">
        <v>0</v>
      </c>
      <c r="P9" s="57">
        <v>1574</v>
      </c>
      <c r="Q9" s="663">
        <v>0</v>
      </c>
      <c r="R9" s="663">
        <v>0</v>
      </c>
      <c r="S9" s="57">
        <v>73057</v>
      </c>
      <c r="T9" s="57">
        <v>63338</v>
      </c>
      <c r="U9" s="57">
        <v>211</v>
      </c>
      <c r="V9" s="704" t="s">
        <v>477</v>
      </c>
    </row>
    <row r="10" spans="1:22" s="42" customFormat="1" ht="46.5" customHeight="1">
      <c r="A10" s="681" t="s">
        <v>483</v>
      </c>
      <c r="B10" s="57">
        <v>5</v>
      </c>
      <c r="C10" s="57">
        <v>151</v>
      </c>
      <c r="D10" s="57">
        <v>4673</v>
      </c>
      <c r="E10" s="57">
        <v>2346</v>
      </c>
      <c r="F10" s="57">
        <v>2327</v>
      </c>
      <c r="G10" s="57">
        <v>349</v>
      </c>
      <c r="H10" s="57">
        <v>124</v>
      </c>
      <c r="I10" s="57">
        <v>225</v>
      </c>
      <c r="J10" s="57">
        <v>24</v>
      </c>
      <c r="K10" s="57">
        <v>12</v>
      </c>
      <c r="L10" s="57">
        <v>12</v>
      </c>
      <c r="M10" s="57">
        <v>1613</v>
      </c>
      <c r="N10" s="57"/>
      <c r="O10" s="663">
        <v>0</v>
      </c>
      <c r="P10" s="57">
        <v>1417</v>
      </c>
      <c r="Q10" s="663">
        <v>0</v>
      </c>
      <c r="R10" s="663">
        <v>0</v>
      </c>
      <c r="S10" s="57">
        <v>73057</v>
      </c>
      <c r="T10" s="57">
        <v>63338</v>
      </c>
      <c r="U10" s="57">
        <v>207</v>
      </c>
      <c r="V10" s="681" t="s">
        <v>480</v>
      </c>
    </row>
    <row r="11" spans="1:22" s="42" customFormat="1" ht="46.5" customHeight="1">
      <c r="A11" s="681" t="s">
        <v>576</v>
      </c>
      <c r="B11" s="57">
        <v>5</v>
      </c>
      <c r="C11" s="57">
        <v>149</v>
      </c>
      <c r="D11" s="57">
        <v>4472</v>
      </c>
      <c r="E11" s="57">
        <v>2199</v>
      </c>
      <c r="F11" s="57">
        <v>2273</v>
      </c>
      <c r="G11" s="57">
        <v>348</v>
      </c>
      <c r="H11" s="57">
        <v>118</v>
      </c>
      <c r="I11" s="57">
        <v>230</v>
      </c>
      <c r="J11" s="57">
        <v>25</v>
      </c>
      <c r="K11" s="57">
        <v>12</v>
      </c>
      <c r="L11" s="57">
        <v>13</v>
      </c>
      <c r="M11" s="57">
        <v>1686</v>
      </c>
      <c r="N11" s="57"/>
      <c r="O11" s="663">
        <v>0</v>
      </c>
      <c r="P11" s="57">
        <v>1517</v>
      </c>
      <c r="Q11" s="663">
        <v>0</v>
      </c>
      <c r="R11" s="663">
        <v>0</v>
      </c>
      <c r="S11" s="57">
        <v>73057</v>
      </c>
      <c r="T11" s="57">
        <v>63339</v>
      </c>
      <c r="U11" s="57">
        <v>205</v>
      </c>
      <c r="V11" s="681" t="s">
        <v>576</v>
      </c>
    </row>
    <row r="12" spans="1:22" s="42" customFormat="1" ht="46.5" customHeight="1">
      <c r="A12" s="681" t="s">
        <v>597</v>
      </c>
      <c r="B12" s="57">
        <v>5</v>
      </c>
      <c r="C12" s="57">
        <v>149</v>
      </c>
      <c r="D12" s="57">
        <v>4354</v>
      </c>
      <c r="E12" s="57">
        <v>2157</v>
      </c>
      <c r="F12" s="57">
        <v>2197</v>
      </c>
      <c r="G12" s="57">
        <v>339</v>
      </c>
      <c r="H12" s="57">
        <v>118</v>
      </c>
      <c r="I12" s="57">
        <v>221</v>
      </c>
      <c r="J12" s="57">
        <v>25</v>
      </c>
      <c r="K12" s="57">
        <v>15</v>
      </c>
      <c r="L12" s="57">
        <v>10</v>
      </c>
      <c r="M12" s="57">
        <v>1547</v>
      </c>
      <c r="N12" s="57"/>
      <c r="O12" s="663">
        <v>0</v>
      </c>
      <c r="P12" s="57">
        <v>1459</v>
      </c>
      <c r="Q12" s="663">
        <v>0</v>
      </c>
      <c r="R12" s="663">
        <v>0</v>
      </c>
      <c r="S12" s="57">
        <v>73057</v>
      </c>
      <c r="T12" s="57">
        <v>63315</v>
      </c>
      <c r="U12" s="57">
        <v>203</v>
      </c>
      <c r="V12" s="681" t="s">
        <v>597</v>
      </c>
    </row>
    <row r="13" spans="1:22" s="42" customFormat="1" ht="46.5" customHeight="1">
      <c r="A13" s="681" t="s">
        <v>598</v>
      </c>
      <c r="B13" s="57">
        <v>7</v>
      </c>
      <c r="C13" s="57">
        <v>183</v>
      </c>
      <c r="D13" s="57">
        <v>5036</v>
      </c>
      <c r="E13" s="57">
        <v>2595</v>
      </c>
      <c r="F13" s="57">
        <v>2441</v>
      </c>
      <c r="G13" s="57">
        <v>420</v>
      </c>
      <c r="H13" s="57">
        <v>153</v>
      </c>
      <c r="I13" s="57">
        <v>267</v>
      </c>
      <c r="J13" s="57">
        <v>32</v>
      </c>
      <c r="K13" s="57">
        <v>19</v>
      </c>
      <c r="L13" s="57">
        <v>13</v>
      </c>
      <c r="M13" s="57">
        <v>1555</v>
      </c>
      <c r="N13" s="57"/>
      <c r="O13" s="663">
        <v>0</v>
      </c>
      <c r="P13" s="57">
        <v>1660</v>
      </c>
      <c r="Q13" s="663">
        <v>0</v>
      </c>
      <c r="R13" s="663">
        <v>0</v>
      </c>
      <c r="S13" s="57">
        <v>108206</v>
      </c>
      <c r="T13" s="57">
        <v>87012</v>
      </c>
      <c r="U13" s="57">
        <v>285</v>
      </c>
      <c r="V13" s="681" t="s">
        <v>598</v>
      </c>
    </row>
    <row r="14" spans="1:22" s="42" customFormat="1" ht="46.5" customHeight="1">
      <c r="A14" s="681" t="s">
        <v>631</v>
      </c>
      <c r="B14" s="57">
        <v>7</v>
      </c>
      <c r="C14" s="57">
        <v>193</v>
      </c>
      <c r="D14" s="57">
        <v>5213</v>
      </c>
      <c r="E14" s="57">
        <v>2716</v>
      </c>
      <c r="F14" s="57">
        <v>2497</v>
      </c>
      <c r="G14" s="57">
        <v>455</v>
      </c>
      <c r="H14" s="57">
        <v>162</v>
      </c>
      <c r="I14" s="57">
        <v>293</v>
      </c>
      <c r="J14" s="57">
        <v>32</v>
      </c>
      <c r="K14" s="57">
        <v>16</v>
      </c>
      <c r="L14" s="57">
        <v>16</v>
      </c>
      <c r="M14" s="57">
        <v>1674</v>
      </c>
      <c r="N14" s="57">
        <v>825</v>
      </c>
      <c r="O14" s="706">
        <v>849</v>
      </c>
      <c r="P14" s="57">
        <v>1862</v>
      </c>
      <c r="Q14" s="706">
        <v>944</v>
      </c>
      <c r="R14" s="706">
        <v>918</v>
      </c>
      <c r="S14" s="57">
        <v>108206</v>
      </c>
      <c r="T14" s="57">
        <v>87590</v>
      </c>
      <c r="U14" s="57">
        <v>286</v>
      </c>
      <c r="V14" s="681" t="s">
        <v>631</v>
      </c>
    </row>
    <row r="15" spans="1:22" s="42" customFormat="1" ht="46.5" customHeight="1">
      <c r="A15" s="681" t="s">
        <v>769</v>
      </c>
      <c r="B15" s="57">
        <v>7</v>
      </c>
      <c r="C15" s="57">
        <v>204</v>
      </c>
      <c r="D15" s="57">
        <v>5568</v>
      </c>
      <c r="E15" s="57">
        <v>2843</v>
      </c>
      <c r="F15" s="57">
        <v>2725</v>
      </c>
      <c r="G15" s="57">
        <v>470</v>
      </c>
      <c r="H15" s="57">
        <v>173</v>
      </c>
      <c r="I15" s="57">
        <v>297</v>
      </c>
      <c r="J15" s="57">
        <v>37</v>
      </c>
      <c r="K15" s="57">
        <v>20</v>
      </c>
      <c r="L15" s="57">
        <v>17</v>
      </c>
      <c r="M15" s="57">
        <v>1678</v>
      </c>
      <c r="N15" s="57">
        <v>871</v>
      </c>
      <c r="O15" s="706">
        <v>807</v>
      </c>
      <c r="P15" s="57">
        <v>2048</v>
      </c>
      <c r="Q15" s="706">
        <v>1014</v>
      </c>
      <c r="R15" s="706">
        <v>1034</v>
      </c>
      <c r="S15" s="57">
        <v>108206</v>
      </c>
      <c r="T15" s="57">
        <v>87590</v>
      </c>
      <c r="U15" s="57">
        <v>284</v>
      </c>
      <c r="V15" s="681" t="s">
        <v>769</v>
      </c>
    </row>
    <row r="16" spans="1:22" s="697" customFormat="1" ht="46.5" customHeight="1">
      <c r="A16" s="705" t="s">
        <v>770</v>
      </c>
      <c r="B16" s="617">
        <v>7</v>
      </c>
      <c r="C16" s="617">
        <v>210</v>
      </c>
      <c r="D16" s="617">
        <v>5970</v>
      </c>
      <c r="E16" s="617">
        <v>2986</v>
      </c>
      <c r="F16" s="617">
        <v>2984</v>
      </c>
      <c r="G16" s="617">
        <v>479</v>
      </c>
      <c r="H16" s="617">
        <v>172</v>
      </c>
      <c r="I16" s="617">
        <v>307</v>
      </c>
      <c r="J16" s="617">
        <v>35</v>
      </c>
      <c r="K16" s="617">
        <v>18</v>
      </c>
      <c r="L16" s="617">
        <v>17</v>
      </c>
      <c r="M16" s="617">
        <v>1664</v>
      </c>
      <c r="N16" s="617">
        <v>890</v>
      </c>
      <c r="O16" s="546">
        <v>774</v>
      </c>
      <c r="P16" s="617">
        <v>2065</v>
      </c>
      <c r="Q16" s="546">
        <v>1013</v>
      </c>
      <c r="R16" s="546">
        <v>1052</v>
      </c>
      <c r="S16" s="617">
        <v>108206</v>
      </c>
      <c r="T16" s="617">
        <v>87590</v>
      </c>
      <c r="U16" s="617">
        <v>280</v>
      </c>
      <c r="V16" s="705" t="s">
        <v>770</v>
      </c>
    </row>
    <row r="17" spans="1:24" s="46" customFormat="1" ht="12" customHeight="1">
      <c r="A17" s="46" t="s">
        <v>441</v>
      </c>
      <c r="S17" s="145"/>
      <c r="T17" s="145"/>
      <c r="V17" s="79" t="s">
        <v>443</v>
      </c>
    </row>
    <row r="18" spans="1:24" s="148" customFormat="1" ht="14.1" customHeight="1">
      <c r="A18" s="651" t="s">
        <v>647</v>
      </c>
      <c r="B18" s="146"/>
      <c r="C18" s="146"/>
      <c r="D18" s="146"/>
      <c r="E18" s="146"/>
      <c r="F18" s="146"/>
      <c r="G18" s="146"/>
      <c r="H18" s="146"/>
      <c r="I18" s="146"/>
      <c r="J18" s="146"/>
      <c r="K18" s="545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7"/>
      <c r="X18" s="147"/>
    </row>
    <row r="19" spans="1:24" s="148" customFormat="1" ht="14.1" customHeight="1">
      <c r="A19" s="652" t="s">
        <v>642</v>
      </c>
      <c r="B19" s="146"/>
      <c r="C19" s="146"/>
      <c r="D19" s="146"/>
      <c r="E19" s="146"/>
      <c r="F19" s="146"/>
      <c r="G19" s="146"/>
      <c r="H19" s="146"/>
      <c r="I19" s="146"/>
      <c r="J19" s="146"/>
      <c r="K19" s="545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7"/>
      <c r="X19" s="147"/>
    </row>
    <row r="20" spans="1:24" s="148" customFormat="1" ht="14.1" customHeight="1">
      <c r="A20" s="652" t="s">
        <v>643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7"/>
    </row>
    <row r="21" spans="1:24" ht="16.5" customHeight="1">
      <c r="S21" s="150"/>
      <c r="T21" s="150"/>
    </row>
    <row r="22" spans="1:24" ht="38.1" customHeight="1">
      <c r="S22" s="150"/>
      <c r="T22" s="150"/>
    </row>
    <row r="23" spans="1:24" ht="38.1" customHeight="1"/>
    <row r="24" spans="1:24" ht="14.45" customHeight="1"/>
    <row r="25" spans="1:24" ht="14.45" customHeight="1"/>
    <row r="26" spans="1:24" ht="14.25" customHeight="1"/>
    <row r="27" spans="1:24" ht="19.5" customHeight="1"/>
    <row r="28" spans="1:24" ht="14.45" customHeight="1"/>
    <row r="29" spans="1:24" ht="14.25" customHeight="1"/>
    <row r="30" spans="1:24" ht="14.45" customHeight="1"/>
    <row r="31" spans="1:24" ht="14.25" customHeight="1"/>
    <row r="32" spans="1:24" ht="19.5" customHeight="1"/>
    <row r="33" ht="14.45" customHeight="1"/>
    <row r="34" ht="14.45" customHeight="1"/>
    <row r="35" ht="14.45" customHeight="1"/>
    <row r="36" ht="14.25" customHeight="1"/>
    <row r="37" ht="19.5" customHeight="1"/>
    <row r="38" ht="14.25" customHeight="1"/>
    <row r="39" ht="14.45" customHeight="1"/>
    <row r="40" ht="14.45" customHeight="1"/>
    <row r="41" ht="14.45" customHeight="1"/>
    <row r="42" ht="19.5" customHeight="1"/>
    <row r="43" ht="14.45" customHeight="1"/>
    <row r="44" ht="14.45" customHeight="1"/>
    <row r="45" ht="14.45" customHeight="1"/>
    <row r="46" ht="14.45" customHeight="1"/>
    <row r="47" ht="14.45" customHeight="1"/>
    <row r="48" ht="5.25" customHeight="1"/>
    <row r="49" ht="15.75" customHeight="1"/>
  </sheetData>
  <mergeCells count="8">
    <mergeCell ref="A3:A6"/>
    <mergeCell ref="O1:V1"/>
    <mergeCell ref="J3:L3"/>
    <mergeCell ref="J4:L4"/>
    <mergeCell ref="G5:G6"/>
    <mergeCell ref="J5:J6"/>
    <mergeCell ref="M3:O3"/>
    <mergeCell ref="M4:O4"/>
  </mergeCells>
  <phoneticPr fontId="7" type="noConversion"/>
  <printOptions horizontalCentered="1" gridLines="1" gridLinesSet="0"/>
  <pageMargins left="1.2204724409448819" right="1.2204724409448819" top="1.1023622047244095" bottom="2.3228346456692917" header="0" footer="0"/>
  <pageSetup paperSize="9" scale="78" orientation="portrait" horizontalDpi="200" verticalDpi="200" r:id="rId1"/>
  <headerFooter alignWithMargins="0"/>
  <colBreaks count="1" manualBreakCount="1">
    <brk id="1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view="pageBreakPreview" topLeftCell="A2" zoomScale="90" zoomScaleNormal="100" zoomScaleSheetLayoutView="90" workbookViewId="0">
      <pane xSplit="1" ySplit="6" topLeftCell="B8" activePane="bottomRight" state="frozen"/>
      <selection activeCell="A2" sqref="A2"/>
      <selection pane="topRight" activeCell="B2" sqref="B2"/>
      <selection pane="bottomLeft" activeCell="A8" sqref="A8"/>
      <selection pane="bottomRight" activeCell="Q14" sqref="Q14"/>
    </sheetView>
  </sheetViews>
  <sheetFormatPr defaultRowHeight="17.25"/>
  <cols>
    <col min="1" max="1" width="8.125" style="228" customWidth="1"/>
    <col min="2" max="12" width="6" style="228" customWidth="1"/>
    <col min="13" max="19" width="9.625" style="229" customWidth="1"/>
    <col min="20" max="20" width="10" style="230" customWidth="1"/>
    <col min="21" max="21" width="6.375" style="63" customWidth="1"/>
    <col min="22" max="16384" width="9" style="63"/>
  </cols>
  <sheetData>
    <row r="1" spans="1:20" ht="9.9499999999999993" hidden="1" customHeight="1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5"/>
      <c r="N1" s="155"/>
      <c r="O1" s="155"/>
      <c r="P1" s="155"/>
      <c r="Q1" s="155"/>
      <c r="R1" s="156"/>
      <c r="S1" s="155"/>
      <c r="T1" s="157"/>
    </row>
    <row r="2" spans="1:20" ht="20.100000000000001" customHeight="1">
      <c r="A2" s="158" t="s">
        <v>201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 t="s">
        <v>262</v>
      </c>
      <c r="N2" s="158"/>
      <c r="O2" s="158"/>
      <c r="P2" s="158"/>
      <c r="Q2" s="158"/>
      <c r="R2" s="158"/>
      <c r="S2" s="158"/>
      <c r="T2" s="158"/>
    </row>
    <row r="3" spans="1:20" s="164" customFormat="1" ht="20.100000000000001" customHeight="1" thickBot="1">
      <c r="A3" s="40" t="s">
        <v>687</v>
      </c>
      <c r="B3" s="159"/>
      <c r="C3" s="159"/>
      <c r="D3" s="160"/>
      <c r="E3" s="159"/>
      <c r="F3" s="159"/>
      <c r="G3" s="159"/>
      <c r="H3" s="159"/>
      <c r="I3" s="161"/>
      <c r="J3" s="159"/>
      <c r="K3" s="159"/>
      <c r="L3" s="159"/>
      <c r="M3" s="162"/>
      <c r="N3" s="162"/>
      <c r="O3" s="162"/>
      <c r="P3" s="162"/>
      <c r="Q3" s="162"/>
      <c r="R3" s="162"/>
      <c r="S3" s="162"/>
      <c r="T3" s="163" t="s">
        <v>704</v>
      </c>
    </row>
    <row r="4" spans="1:20" s="176" customFormat="1" ht="24.95" customHeight="1" thickTop="1">
      <c r="A4" s="165"/>
      <c r="B4" s="166" t="s">
        <v>518</v>
      </c>
      <c r="C4" s="166" t="s">
        <v>16</v>
      </c>
      <c r="D4" s="167" t="s">
        <v>520</v>
      </c>
      <c r="E4" s="168"/>
      <c r="F4" s="168"/>
      <c r="G4" s="167" t="s">
        <v>694</v>
      </c>
      <c r="H4" s="168"/>
      <c r="I4" s="168"/>
      <c r="J4" s="897" t="s">
        <v>695</v>
      </c>
      <c r="K4" s="898"/>
      <c r="L4" s="898"/>
      <c r="M4" s="169" t="s">
        <v>692</v>
      </c>
      <c r="N4" s="170"/>
      <c r="O4" s="171" t="s">
        <v>693</v>
      </c>
      <c r="P4" s="172"/>
      <c r="Q4" s="173" t="s">
        <v>696</v>
      </c>
      <c r="R4" s="173" t="s">
        <v>697</v>
      </c>
      <c r="S4" s="174" t="s">
        <v>698</v>
      </c>
      <c r="T4" s="175"/>
    </row>
    <row r="5" spans="1:20" s="176" customFormat="1" ht="24.95" customHeight="1">
      <c r="A5" s="177" t="s">
        <v>519</v>
      </c>
      <c r="B5" s="178"/>
      <c r="C5" s="178"/>
      <c r="D5" s="179" t="s">
        <v>192</v>
      </c>
      <c r="E5" s="180"/>
      <c r="F5" s="180"/>
      <c r="G5" s="179" t="s">
        <v>193</v>
      </c>
      <c r="H5" s="180"/>
      <c r="I5" s="180"/>
      <c r="J5" s="179" t="s">
        <v>184</v>
      </c>
      <c r="K5" s="180"/>
      <c r="L5" s="181"/>
      <c r="M5" s="182" t="s">
        <v>183</v>
      </c>
      <c r="N5" s="183"/>
      <c r="O5" s="184" t="s">
        <v>182</v>
      </c>
      <c r="P5" s="185"/>
      <c r="Q5" s="186"/>
      <c r="R5" s="186"/>
      <c r="S5" s="187"/>
      <c r="T5" s="188" t="s">
        <v>188</v>
      </c>
    </row>
    <row r="6" spans="1:20" s="176" customFormat="1" ht="24.95" customHeight="1">
      <c r="A6" s="177"/>
      <c r="B6" s="178" t="s">
        <v>194</v>
      </c>
      <c r="C6" s="178" t="s">
        <v>194</v>
      </c>
      <c r="D6" s="899"/>
      <c r="E6" s="189" t="s">
        <v>3</v>
      </c>
      <c r="F6" s="189" t="s">
        <v>4</v>
      </c>
      <c r="G6" s="899"/>
      <c r="H6" s="189" t="s">
        <v>3</v>
      </c>
      <c r="I6" s="189" t="s">
        <v>4</v>
      </c>
      <c r="J6" s="899"/>
      <c r="K6" s="189" t="s">
        <v>3</v>
      </c>
      <c r="L6" s="190" t="s">
        <v>4</v>
      </c>
      <c r="M6" s="191" t="s">
        <v>180</v>
      </c>
      <c r="N6" s="192" t="s">
        <v>179</v>
      </c>
      <c r="O6" s="193" t="s">
        <v>30</v>
      </c>
      <c r="P6" s="194" t="s">
        <v>31</v>
      </c>
      <c r="Q6" s="186" t="s">
        <v>178</v>
      </c>
      <c r="R6" s="186" t="s">
        <v>24</v>
      </c>
      <c r="S6" s="195" t="s">
        <v>454</v>
      </c>
      <c r="T6" s="188"/>
    </row>
    <row r="7" spans="1:20" s="176" customFormat="1" ht="30" customHeight="1">
      <c r="A7" s="196"/>
      <c r="B7" s="197" t="s">
        <v>195</v>
      </c>
      <c r="C7" s="198" t="s">
        <v>175</v>
      </c>
      <c r="D7" s="900"/>
      <c r="E7" s="197" t="s">
        <v>7</v>
      </c>
      <c r="F7" s="197" t="s">
        <v>8</v>
      </c>
      <c r="G7" s="900"/>
      <c r="H7" s="197" t="s">
        <v>7</v>
      </c>
      <c r="I7" s="197" t="s">
        <v>8</v>
      </c>
      <c r="J7" s="900"/>
      <c r="K7" s="197" t="s">
        <v>7</v>
      </c>
      <c r="L7" s="199" t="s">
        <v>8</v>
      </c>
      <c r="M7" s="182" t="s">
        <v>21</v>
      </c>
      <c r="N7" s="200" t="s">
        <v>174</v>
      </c>
      <c r="O7" s="201" t="s">
        <v>173</v>
      </c>
      <c r="P7" s="202" t="s">
        <v>29</v>
      </c>
      <c r="Q7" s="203" t="s">
        <v>172</v>
      </c>
      <c r="R7" s="203" t="s">
        <v>171</v>
      </c>
      <c r="S7" s="204" t="s">
        <v>62</v>
      </c>
      <c r="T7" s="205"/>
    </row>
    <row r="8" spans="1:20" s="211" customFormat="1" ht="36.75" customHeight="1">
      <c r="A8" s="206" t="s">
        <v>418</v>
      </c>
      <c r="B8" s="207">
        <v>0</v>
      </c>
      <c r="C8" s="208">
        <v>0</v>
      </c>
      <c r="D8" s="208">
        <v>0</v>
      </c>
      <c r="E8" s="208">
        <v>0</v>
      </c>
      <c r="F8" s="208">
        <v>0</v>
      </c>
      <c r="G8" s="208">
        <v>0</v>
      </c>
      <c r="H8" s="208">
        <v>0</v>
      </c>
      <c r="I8" s="208">
        <v>0</v>
      </c>
      <c r="J8" s="208">
        <v>0</v>
      </c>
      <c r="K8" s="208">
        <v>0</v>
      </c>
      <c r="L8" s="208">
        <v>0</v>
      </c>
      <c r="M8" s="208">
        <v>0</v>
      </c>
      <c r="N8" s="208">
        <v>0</v>
      </c>
      <c r="O8" s="208">
        <v>0</v>
      </c>
      <c r="P8" s="208">
        <v>0</v>
      </c>
      <c r="Q8" s="209">
        <v>0</v>
      </c>
      <c r="R8" s="209">
        <v>0</v>
      </c>
      <c r="S8" s="210">
        <v>0</v>
      </c>
      <c r="T8" s="206" t="s">
        <v>418</v>
      </c>
    </row>
    <row r="9" spans="1:20" s="211" customFormat="1" ht="36.75" customHeight="1">
      <c r="A9" s="206" t="s">
        <v>452</v>
      </c>
      <c r="B9" s="207">
        <v>0</v>
      </c>
      <c r="C9" s="208">
        <v>0</v>
      </c>
      <c r="D9" s="208">
        <v>0</v>
      </c>
      <c r="E9" s="208">
        <v>0</v>
      </c>
      <c r="F9" s="208">
        <v>0</v>
      </c>
      <c r="G9" s="208">
        <v>0</v>
      </c>
      <c r="H9" s="208">
        <v>0</v>
      </c>
      <c r="I9" s="208">
        <v>0</v>
      </c>
      <c r="J9" s="208">
        <v>0</v>
      </c>
      <c r="K9" s="208">
        <v>0</v>
      </c>
      <c r="L9" s="208">
        <v>0</v>
      </c>
      <c r="M9" s="208">
        <v>0</v>
      </c>
      <c r="N9" s="208">
        <v>0</v>
      </c>
      <c r="O9" s="208">
        <v>0</v>
      </c>
      <c r="P9" s="208">
        <v>0</v>
      </c>
      <c r="Q9" s="209">
        <v>0</v>
      </c>
      <c r="R9" s="209">
        <v>0</v>
      </c>
      <c r="S9" s="210">
        <v>0</v>
      </c>
      <c r="T9" s="206" t="s">
        <v>452</v>
      </c>
    </row>
    <row r="10" spans="1:20" s="211" customFormat="1" ht="36.75" customHeight="1">
      <c r="A10" s="206" t="s">
        <v>477</v>
      </c>
      <c r="B10" s="207">
        <v>0</v>
      </c>
      <c r="C10" s="208">
        <v>0</v>
      </c>
      <c r="D10" s="208">
        <v>0</v>
      </c>
      <c r="E10" s="208">
        <v>0</v>
      </c>
      <c r="F10" s="208">
        <v>0</v>
      </c>
      <c r="G10" s="208">
        <v>0</v>
      </c>
      <c r="H10" s="208">
        <v>0</v>
      </c>
      <c r="I10" s="208">
        <v>0</v>
      </c>
      <c r="J10" s="208">
        <v>0</v>
      </c>
      <c r="K10" s="208">
        <v>0</v>
      </c>
      <c r="L10" s="208">
        <v>0</v>
      </c>
      <c r="M10" s="208">
        <v>0</v>
      </c>
      <c r="N10" s="208">
        <v>0</v>
      </c>
      <c r="O10" s="208">
        <v>0</v>
      </c>
      <c r="P10" s="208">
        <v>0</v>
      </c>
      <c r="Q10" s="209">
        <v>0</v>
      </c>
      <c r="R10" s="209">
        <v>0</v>
      </c>
      <c r="S10" s="210">
        <v>0</v>
      </c>
      <c r="T10" s="206" t="s">
        <v>477</v>
      </c>
    </row>
    <row r="11" spans="1:20" s="211" customFormat="1" ht="36.75" customHeight="1">
      <c r="A11" s="212" t="s">
        <v>479</v>
      </c>
      <c r="B11" s="213">
        <v>0</v>
      </c>
      <c r="C11" s="214">
        <v>0</v>
      </c>
      <c r="D11" s="214">
        <v>0</v>
      </c>
      <c r="E11" s="214">
        <v>0</v>
      </c>
      <c r="F11" s="214">
        <v>0</v>
      </c>
      <c r="G11" s="214">
        <v>0</v>
      </c>
      <c r="H11" s="214">
        <v>0</v>
      </c>
      <c r="I11" s="214">
        <v>0</v>
      </c>
      <c r="J11" s="214">
        <v>0</v>
      </c>
      <c r="K11" s="214">
        <v>0</v>
      </c>
      <c r="L11" s="214">
        <v>0</v>
      </c>
      <c r="M11" s="214">
        <v>0</v>
      </c>
      <c r="N11" s="214">
        <v>0</v>
      </c>
      <c r="O11" s="214">
        <v>0</v>
      </c>
      <c r="P11" s="214">
        <v>0</v>
      </c>
      <c r="Q11" s="215">
        <v>0</v>
      </c>
      <c r="R11" s="215">
        <v>0</v>
      </c>
      <c r="S11" s="216">
        <v>0</v>
      </c>
      <c r="T11" s="212" t="s">
        <v>481</v>
      </c>
    </row>
    <row r="12" spans="1:20" s="211" customFormat="1" ht="36.75" customHeight="1">
      <c r="A12" s="547" t="s">
        <v>504</v>
      </c>
      <c r="B12" s="548" t="s">
        <v>496</v>
      </c>
      <c r="C12" s="549" t="s">
        <v>496</v>
      </c>
      <c r="D12" s="549" t="s">
        <v>496</v>
      </c>
      <c r="E12" s="549" t="s">
        <v>496</v>
      </c>
      <c r="F12" s="549" t="s">
        <v>496</v>
      </c>
      <c r="G12" s="549" t="s">
        <v>496</v>
      </c>
      <c r="H12" s="549" t="s">
        <v>496</v>
      </c>
      <c r="I12" s="549" t="s">
        <v>496</v>
      </c>
      <c r="J12" s="549" t="s">
        <v>496</v>
      </c>
      <c r="K12" s="549" t="s">
        <v>496</v>
      </c>
      <c r="L12" s="549" t="s">
        <v>496</v>
      </c>
      <c r="M12" s="549" t="s">
        <v>496</v>
      </c>
      <c r="N12" s="549" t="s">
        <v>496</v>
      </c>
      <c r="O12" s="549" t="s">
        <v>496</v>
      </c>
      <c r="P12" s="549" t="s">
        <v>496</v>
      </c>
      <c r="Q12" s="549" t="s">
        <v>496</v>
      </c>
      <c r="R12" s="549" t="s">
        <v>496</v>
      </c>
      <c r="S12" s="550" t="s">
        <v>496</v>
      </c>
      <c r="T12" s="551" t="s">
        <v>504</v>
      </c>
    </row>
    <row r="13" spans="1:20" s="220" customFormat="1" ht="36.75" customHeight="1">
      <c r="A13" s="253" t="s">
        <v>577</v>
      </c>
      <c r="B13" s="207" t="s">
        <v>496</v>
      </c>
      <c r="C13" s="208" t="s">
        <v>496</v>
      </c>
      <c r="D13" s="208" t="s">
        <v>496</v>
      </c>
      <c r="E13" s="208" t="s">
        <v>496</v>
      </c>
      <c r="F13" s="208" t="s">
        <v>496</v>
      </c>
      <c r="G13" s="208" t="s">
        <v>496</v>
      </c>
      <c r="H13" s="208" t="s">
        <v>496</v>
      </c>
      <c r="I13" s="208" t="s">
        <v>496</v>
      </c>
      <c r="J13" s="208" t="s">
        <v>496</v>
      </c>
      <c r="K13" s="208" t="s">
        <v>496</v>
      </c>
      <c r="L13" s="208" t="s">
        <v>496</v>
      </c>
      <c r="M13" s="208" t="s">
        <v>496</v>
      </c>
      <c r="N13" s="208" t="s">
        <v>496</v>
      </c>
      <c r="O13" s="208" t="s">
        <v>496</v>
      </c>
      <c r="P13" s="208" t="s">
        <v>496</v>
      </c>
      <c r="Q13" s="208" t="s">
        <v>496</v>
      </c>
      <c r="R13" s="208" t="s">
        <v>496</v>
      </c>
      <c r="S13" s="210" t="s">
        <v>496</v>
      </c>
      <c r="T13" s="265" t="s">
        <v>577</v>
      </c>
    </row>
    <row r="14" spans="1:20" s="220" customFormat="1" ht="36.75" customHeight="1">
      <c r="A14" s="253" t="s">
        <v>598</v>
      </c>
      <c r="B14" s="207" t="s">
        <v>496</v>
      </c>
      <c r="C14" s="208" t="s">
        <v>496</v>
      </c>
      <c r="D14" s="208" t="s">
        <v>496</v>
      </c>
      <c r="E14" s="208" t="s">
        <v>496</v>
      </c>
      <c r="F14" s="208" t="s">
        <v>496</v>
      </c>
      <c r="G14" s="208" t="s">
        <v>496</v>
      </c>
      <c r="H14" s="208" t="s">
        <v>496</v>
      </c>
      <c r="I14" s="208" t="s">
        <v>496</v>
      </c>
      <c r="J14" s="208" t="s">
        <v>496</v>
      </c>
      <c r="K14" s="208" t="s">
        <v>496</v>
      </c>
      <c r="L14" s="208" t="s">
        <v>496</v>
      </c>
      <c r="M14" s="208" t="s">
        <v>496</v>
      </c>
      <c r="N14" s="208" t="s">
        <v>496</v>
      </c>
      <c r="O14" s="208" t="s">
        <v>496</v>
      </c>
      <c r="P14" s="208" t="s">
        <v>496</v>
      </c>
      <c r="Q14" s="208" t="s">
        <v>496</v>
      </c>
      <c r="R14" s="208" t="s">
        <v>496</v>
      </c>
      <c r="S14" s="210" t="s">
        <v>496</v>
      </c>
      <c r="T14" s="265" t="s">
        <v>598</v>
      </c>
    </row>
    <row r="15" spans="1:20" s="220" customFormat="1" ht="36.75" customHeight="1">
      <c r="A15" s="253" t="s">
        <v>631</v>
      </c>
      <c r="B15" s="207" t="s">
        <v>496</v>
      </c>
      <c r="C15" s="208" t="s">
        <v>496</v>
      </c>
      <c r="D15" s="208" t="s">
        <v>496</v>
      </c>
      <c r="E15" s="208" t="s">
        <v>496</v>
      </c>
      <c r="F15" s="208" t="s">
        <v>496</v>
      </c>
      <c r="G15" s="208" t="s">
        <v>496</v>
      </c>
      <c r="H15" s="208" t="s">
        <v>496</v>
      </c>
      <c r="I15" s="208" t="s">
        <v>496</v>
      </c>
      <c r="J15" s="208" t="s">
        <v>496</v>
      </c>
      <c r="K15" s="208" t="s">
        <v>496</v>
      </c>
      <c r="L15" s="208" t="s">
        <v>496</v>
      </c>
      <c r="M15" s="208" t="s">
        <v>496</v>
      </c>
      <c r="N15" s="208" t="s">
        <v>496</v>
      </c>
      <c r="O15" s="208" t="s">
        <v>496</v>
      </c>
      <c r="P15" s="208" t="s">
        <v>496</v>
      </c>
      <c r="Q15" s="208" t="s">
        <v>496</v>
      </c>
      <c r="R15" s="208" t="s">
        <v>496</v>
      </c>
      <c r="S15" s="210" t="s">
        <v>496</v>
      </c>
      <c r="T15" s="265" t="s">
        <v>631</v>
      </c>
    </row>
    <row r="16" spans="1:20" s="220" customFormat="1" ht="36.75" customHeight="1">
      <c r="A16" s="253" t="s">
        <v>769</v>
      </c>
      <c r="B16" s="207" t="s">
        <v>14</v>
      </c>
      <c r="C16" s="208" t="s">
        <v>14</v>
      </c>
      <c r="D16" s="208" t="s">
        <v>14</v>
      </c>
      <c r="E16" s="208" t="s">
        <v>14</v>
      </c>
      <c r="F16" s="208" t="s">
        <v>14</v>
      </c>
      <c r="G16" s="208" t="s">
        <v>14</v>
      </c>
      <c r="H16" s="208" t="s">
        <v>14</v>
      </c>
      <c r="I16" s="208" t="s">
        <v>14</v>
      </c>
      <c r="J16" s="208" t="s">
        <v>14</v>
      </c>
      <c r="K16" s="208" t="s">
        <v>14</v>
      </c>
      <c r="L16" s="208" t="s">
        <v>14</v>
      </c>
      <c r="M16" s="208" t="s">
        <v>14</v>
      </c>
      <c r="N16" s="208" t="s">
        <v>14</v>
      </c>
      <c r="O16" s="208" t="s">
        <v>14</v>
      </c>
      <c r="P16" s="208" t="s">
        <v>14</v>
      </c>
      <c r="Q16" s="208" t="s">
        <v>14</v>
      </c>
      <c r="R16" s="208" t="s">
        <v>14</v>
      </c>
      <c r="S16" s="210" t="s">
        <v>14</v>
      </c>
      <c r="T16" s="265" t="s">
        <v>769</v>
      </c>
    </row>
    <row r="17" spans="1:20" s="220" customFormat="1" ht="36.75" customHeight="1">
      <c r="A17" s="217" t="s">
        <v>770</v>
      </c>
      <c r="B17" s="218" t="s">
        <v>14</v>
      </c>
      <c r="C17" s="219" t="s">
        <v>14</v>
      </c>
      <c r="D17" s="219" t="s">
        <v>14</v>
      </c>
      <c r="E17" s="219" t="s">
        <v>14</v>
      </c>
      <c r="F17" s="219" t="s">
        <v>14</v>
      </c>
      <c r="G17" s="219" t="s">
        <v>14</v>
      </c>
      <c r="H17" s="219" t="s">
        <v>14</v>
      </c>
      <c r="I17" s="219" t="s">
        <v>14</v>
      </c>
      <c r="J17" s="219" t="s">
        <v>14</v>
      </c>
      <c r="K17" s="219" t="s">
        <v>14</v>
      </c>
      <c r="L17" s="219" t="s">
        <v>14</v>
      </c>
      <c r="M17" s="219" t="s">
        <v>14</v>
      </c>
      <c r="N17" s="219" t="s">
        <v>14</v>
      </c>
      <c r="O17" s="219" t="s">
        <v>14</v>
      </c>
      <c r="P17" s="219" t="s">
        <v>14</v>
      </c>
      <c r="Q17" s="219" t="s">
        <v>14</v>
      </c>
      <c r="R17" s="219" t="s">
        <v>14</v>
      </c>
      <c r="S17" s="707" t="s">
        <v>14</v>
      </c>
      <c r="T17" s="708" t="s">
        <v>770</v>
      </c>
    </row>
    <row r="18" spans="1:20" s="148" customFormat="1" ht="12" customHeight="1">
      <c r="A18" s="46" t="s">
        <v>441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221"/>
      <c r="N18" s="221"/>
      <c r="O18" s="221"/>
      <c r="P18" s="146"/>
      <c r="Q18" s="146"/>
      <c r="R18" s="146"/>
      <c r="S18" s="222"/>
      <c r="T18" s="79" t="s">
        <v>443</v>
      </c>
    </row>
    <row r="19" spans="1:20" s="148" customFormat="1" ht="12" customHeight="1">
      <c r="A19" s="651" t="s">
        <v>763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221"/>
      <c r="N19" s="221"/>
      <c r="O19" s="221"/>
      <c r="P19" s="146"/>
      <c r="Q19" s="146"/>
      <c r="R19" s="146"/>
      <c r="S19" s="222"/>
      <c r="T19" s="79"/>
    </row>
    <row r="20" spans="1:20" s="148" customFormat="1" ht="12" customHeight="1">
      <c r="A20" s="652" t="s">
        <v>642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221"/>
      <c r="N20" s="221"/>
      <c r="O20" s="221"/>
      <c r="P20" s="146"/>
      <c r="Q20" s="146"/>
      <c r="R20" s="146"/>
      <c r="S20" s="222"/>
      <c r="T20" s="79"/>
    </row>
    <row r="21" spans="1:20" s="164" customFormat="1" ht="12" customHeight="1">
      <c r="A21" s="652" t="s">
        <v>643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2"/>
      <c r="N21" s="222"/>
      <c r="O21" s="225"/>
      <c r="P21" s="222"/>
      <c r="Q21" s="222"/>
      <c r="R21" s="222"/>
      <c r="S21" s="222"/>
      <c r="T21" s="226"/>
    </row>
    <row r="22" spans="1:20" ht="12" customHeight="1">
      <c r="A22" s="227"/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2"/>
      <c r="N22" s="222"/>
      <c r="O22" s="225"/>
      <c r="P22" s="222"/>
      <c r="Q22" s="222"/>
      <c r="R22" s="222"/>
      <c r="S22" s="222"/>
      <c r="T22" s="226"/>
    </row>
    <row r="23" spans="1:20" ht="12" customHeight="1">
      <c r="A23" s="224"/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2"/>
      <c r="N23" s="222"/>
      <c r="O23" s="222"/>
      <c r="P23" s="222"/>
      <c r="Q23" s="222"/>
      <c r="R23" s="222"/>
      <c r="S23" s="222"/>
      <c r="T23" s="226"/>
    </row>
    <row r="24" spans="1:20">
      <c r="A24" s="224"/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2"/>
      <c r="N24" s="222"/>
      <c r="O24" s="222"/>
      <c r="P24" s="222"/>
      <c r="Q24" s="222"/>
      <c r="R24" s="222"/>
      <c r="S24" s="222"/>
      <c r="T24" s="226"/>
    </row>
    <row r="25" spans="1:20">
      <c r="A25" s="224"/>
      <c r="B25" s="224"/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2"/>
      <c r="N25" s="222"/>
      <c r="O25" s="222"/>
      <c r="P25" s="222"/>
      <c r="Q25" s="222"/>
      <c r="R25" s="222"/>
      <c r="S25" s="222"/>
      <c r="T25" s="226"/>
    </row>
    <row r="26" spans="1:20">
      <c r="A26" s="224"/>
      <c r="B26" s="224"/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M26" s="222"/>
      <c r="N26" s="222"/>
      <c r="O26" s="222"/>
      <c r="P26" s="222"/>
      <c r="Q26" s="222"/>
      <c r="R26" s="222"/>
      <c r="S26" s="222"/>
      <c r="T26" s="226"/>
    </row>
    <row r="27" spans="1:20">
      <c r="A27" s="224"/>
      <c r="B27" s="224"/>
      <c r="C27" s="224"/>
      <c r="D27" s="224"/>
      <c r="E27" s="224"/>
      <c r="F27" s="224"/>
      <c r="G27" s="224"/>
      <c r="H27" s="224"/>
      <c r="I27" s="224"/>
      <c r="J27" s="224"/>
      <c r="K27" s="224"/>
      <c r="L27" s="224"/>
      <c r="M27" s="222"/>
      <c r="N27" s="222"/>
      <c r="O27" s="222"/>
      <c r="P27" s="222"/>
      <c r="Q27" s="222"/>
      <c r="R27" s="222"/>
      <c r="S27" s="222"/>
      <c r="T27" s="226"/>
    </row>
    <row r="28" spans="1:20">
      <c r="A28" s="224"/>
      <c r="B28" s="224"/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2"/>
      <c r="N28" s="222"/>
      <c r="O28" s="222"/>
      <c r="P28" s="222"/>
      <c r="Q28" s="222"/>
      <c r="R28" s="222"/>
      <c r="S28" s="222"/>
      <c r="T28" s="226"/>
    </row>
    <row r="29" spans="1:20">
      <c r="A29" s="224"/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2"/>
      <c r="N29" s="222"/>
      <c r="O29" s="222"/>
      <c r="P29" s="222"/>
      <c r="Q29" s="222"/>
      <c r="R29" s="222"/>
      <c r="S29" s="222"/>
      <c r="T29" s="226"/>
    </row>
    <row r="30" spans="1:20">
      <c r="A30" s="224"/>
      <c r="B30" s="224"/>
      <c r="C30" s="224"/>
      <c r="D30" s="224"/>
      <c r="E30" s="224"/>
      <c r="F30" s="224"/>
      <c r="G30" s="224"/>
      <c r="H30" s="224"/>
      <c r="I30" s="224"/>
      <c r="J30" s="224"/>
      <c r="K30" s="224"/>
      <c r="L30" s="224"/>
      <c r="M30" s="222"/>
      <c r="N30" s="222"/>
      <c r="O30" s="222"/>
      <c r="P30" s="222"/>
      <c r="Q30" s="222"/>
      <c r="R30" s="222"/>
      <c r="S30" s="222"/>
      <c r="T30" s="226"/>
    </row>
    <row r="36" spans="1:20" s="229" customFormat="1" ht="16.5">
      <c r="A36" s="228"/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T36" s="230"/>
    </row>
    <row r="37" spans="1:20" s="229" customFormat="1" ht="16.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228"/>
      <c r="L37" s="228"/>
      <c r="T37" s="230"/>
    </row>
    <row r="38" spans="1:20" s="229" customFormat="1" ht="16.5">
      <c r="A38" s="228"/>
      <c r="B38" s="228"/>
      <c r="C38" s="228"/>
      <c r="D38" s="228"/>
      <c r="E38" s="228"/>
      <c r="F38" s="228"/>
      <c r="G38" s="228"/>
      <c r="H38" s="228"/>
      <c r="I38" s="228"/>
      <c r="J38" s="228"/>
      <c r="K38" s="228"/>
      <c r="L38" s="228"/>
      <c r="T38" s="230"/>
    </row>
    <row r="39" spans="1:20" s="229" customFormat="1" ht="16.5">
      <c r="A39" s="228"/>
      <c r="B39" s="228"/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T39" s="230"/>
    </row>
    <row r="40" spans="1:20" s="229" customFormat="1" ht="16.5">
      <c r="A40" s="228"/>
      <c r="B40" s="228"/>
      <c r="C40" s="228"/>
      <c r="D40" s="228"/>
      <c r="E40" s="228"/>
      <c r="F40" s="228"/>
      <c r="G40" s="228"/>
      <c r="H40" s="228"/>
      <c r="I40" s="228"/>
      <c r="J40" s="228"/>
      <c r="K40" s="228"/>
      <c r="L40" s="228"/>
      <c r="T40" s="230"/>
    </row>
    <row r="41" spans="1:20" s="229" customFormat="1" ht="16.5">
      <c r="A41" s="228"/>
      <c r="B41" s="228"/>
      <c r="C41" s="228"/>
      <c r="D41" s="228"/>
      <c r="E41" s="228"/>
      <c r="F41" s="228"/>
      <c r="G41" s="228"/>
      <c r="H41" s="228"/>
      <c r="I41" s="228"/>
      <c r="J41" s="228"/>
      <c r="K41" s="228"/>
      <c r="L41" s="228"/>
      <c r="T41" s="230"/>
    </row>
    <row r="42" spans="1:20" s="229" customFormat="1" ht="16.5">
      <c r="A42" s="228"/>
      <c r="B42" s="228"/>
      <c r="C42" s="228"/>
      <c r="D42" s="228"/>
      <c r="E42" s="228"/>
      <c r="F42" s="228"/>
      <c r="G42" s="228"/>
      <c r="H42" s="228"/>
      <c r="I42" s="228"/>
      <c r="J42" s="228"/>
      <c r="K42" s="228"/>
      <c r="L42" s="228"/>
      <c r="T42" s="230"/>
    </row>
    <row r="43" spans="1:20" s="229" customFormat="1" ht="16.5">
      <c r="A43" s="228"/>
      <c r="B43" s="228"/>
      <c r="C43" s="228"/>
      <c r="D43" s="228"/>
      <c r="E43" s="228"/>
      <c r="F43" s="228"/>
      <c r="G43" s="228"/>
      <c r="H43" s="228"/>
      <c r="I43" s="228"/>
      <c r="J43" s="228"/>
      <c r="K43" s="228"/>
      <c r="L43" s="228"/>
      <c r="T43" s="230"/>
    </row>
    <row r="44" spans="1:20" s="229" customFormat="1" ht="16.5">
      <c r="A44" s="228"/>
      <c r="B44" s="228"/>
      <c r="C44" s="228"/>
      <c r="D44" s="228"/>
      <c r="E44" s="228"/>
      <c r="F44" s="228"/>
      <c r="G44" s="228"/>
      <c r="H44" s="228"/>
      <c r="I44" s="228"/>
      <c r="J44" s="228"/>
      <c r="K44" s="228"/>
      <c r="L44" s="228"/>
      <c r="T44" s="230"/>
    </row>
    <row r="45" spans="1:20" s="229" customFormat="1" ht="16.5">
      <c r="A45" s="228"/>
      <c r="B45" s="228"/>
      <c r="C45" s="228"/>
      <c r="D45" s="228"/>
      <c r="E45" s="228"/>
      <c r="F45" s="228"/>
      <c r="G45" s="228"/>
      <c r="H45" s="228"/>
      <c r="I45" s="228"/>
      <c r="J45" s="228"/>
      <c r="K45" s="228"/>
      <c r="L45" s="228"/>
      <c r="T45" s="230"/>
    </row>
    <row r="46" spans="1:20" s="229" customFormat="1" ht="16.5">
      <c r="A46" s="228"/>
      <c r="B46" s="228"/>
      <c r="C46" s="228"/>
      <c r="D46" s="228"/>
      <c r="E46" s="228"/>
      <c r="F46" s="228"/>
      <c r="G46" s="228"/>
      <c r="H46" s="228"/>
      <c r="I46" s="228"/>
      <c r="J46" s="228"/>
      <c r="K46" s="228"/>
      <c r="L46" s="228"/>
      <c r="T46" s="230"/>
    </row>
    <row r="47" spans="1:20" s="229" customFormat="1" ht="16.5">
      <c r="A47" s="228"/>
      <c r="B47" s="228"/>
      <c r="C47" s="228"/>
      <c r="D47" s="228"/>
      <c r="E47" s="228"/>
      <c r="F47" s="228"/>
      <c r="G47" s="228"/>
      <c r="H47" s="228"/>
      <c r="I47" s="228"/>
      <c r="J47" s="228"/>
      <c r="K47" s="228"/>
      <c r="L47" s="228"/>
      <c r="T47" s="230"/>
    </row>
    <row r="48" spans="1:20" s="229" customFormat="1" ht="16.5">
      <c r="A48" s="228"/>
      <c r="B48" s="228"/>
      <c r="C48" s="228"/>
      <c r="D48" s="228"/>
      <c r="E48" s="228"/>
      <c r="F48" s="228"/>
      <c r="G48" s="228"/>
      <c r="H48" s="228"/>
      <c r="I48" s="228"/>
      <c r="J48" s="228"/>
      <c r="K48" s="228"/>
      <c r="L48" s="228"/>
      <c r="T48" s="230"/>
    </row>
    <row r="49" spans="1:20" s="229" customFormat="1" ht="16.5">
      <c r="A49" s="228"/>
      <c r="B49" s="228"/>
      <c r="C49" s="228"/>
      <c r="D49" s="228"/>
      <c r="E49" s="228"/>
      <c r="F49" s="228"/>
      <c r="G49" s="228"/>
      <c r="H49" s="228"/>
      <c r="I49" s="228"/>
      <c r="J49" s="228"/>
      <c r="K49" s="228"/>
      <c r="L49" s="228"/>
      <c r="T49" s="230"/>
    </row>
  </sheetData>
  <mergeCells count="4">
    <mergeCell ref="J4:L4"/>
    <mergeCell ref="J6:J7"/>
    <mergeCell ref="G6:G7"/>
    <mergeCell ref="D6:D7"/>
  </mergeCells>
  <phoneticPr fontId="7" type="noConversion"/>
  <printOptions horizontalCentered="1" gridLines="1" gridLinesSet="0"/>
  <pageMargins left="1.2204724409448819" right="1.2204724409448819" top="1.0236220472440944" bottom="2.3622047244094491" header="0" footer="0"/>
  <pageSetup paperSize="9" scale="90" pageOrder="overThenDown" orientation="portrait" r:id="rId1"/>
  <headerFooter alignWithMargins="0"/>
  <colBreaks count="1" manualBreakCount="1">
    <brk id="12" max="1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view="pageBreakPreview" topLeftCell="A2" zoomScaleNormal="100" zoomScaleSheetLayoutView="100" workbookViewId="0">
      <selection activeCell="J14" sqref="J14"/>
    </sheetView>
  </sheetViews>
  <sheetFormatPr defaultRowHeight="20.25"/>
  <cols>
    <col min="1" max="1" width="9.125" style="475" customWidth="1"/>
    <col min="2" max="2" width="6.75" style="475" customWidth="1"/>
    <col min="3" max="3" width="7.5" style="475" customWidth="1"/>
    <col min="4" max="9" width="6.75" style="475" customWidth="1"/>
    <col min="10" max="12" width="6.125" style="475" customWidth="1"/>
    <col min="13" max="16" width="7.125" style="475" customWidth="1"/>
    <col min="17" max="17" width="9.625" style="475" customWidth="1"/>
    <col min="18" max="18" width="10.875" style="475" customWidth="1"/>
    <col min="19" max="19" width="10.625" style="476" customWidth="1"/>
    <col min="20" max="20" width="8.5" style="474" customWidth="1"/>
    <col min="21" max="16384" width="9" style="474"/>
  </cols>
  <sheetData>
    <row r="1" spans="1:20" ht="9.9499999999999993" hidden="1" customHeight="1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231"/>
      <c r="L1" s="155"/>
      <c r="M1" s="155"/>
      <c r="N1" s="155"/>
      <c r="O1" s="155"/>
      <c r="P1" s="155"/>
      <c r="Q1" s="473"/>
      <c r="R1" s="155"/>
      <c r="S1" s="232"/>
    </row>
    <row r="2" spans="1:20" ht="20.100000000000001" customHeight="1">
      <c r="A2" s="901" t="s">
        <v>547</v>
      </c>
      <c r="B2" s="901"/>
      <c r="C2" s="901"/>
      <c r="D2" s="901"/>
      <c r="E2" s="901"/>
      <c r="F2" s="901"/>
      <c r="G2" s="901"/>
      <c r="H2" s="901"/>
      <c r="I2" s="901"/>
      <c r="J2" s="902" t="s">
        <v>548</v>
      </c>
      <c r="K2" s="902"/>
      <c r="L2" s="902"/>
      <c r="M2" s="902"/>
      <c r="N2" s="902"/>
      <c r="O2" s="902"/>
      <c r="P2" s="902"/>
      <c r="Q2" s="902"/>
      <c r="R2" s="902"/>
      <c r="S2" s="902"/>
      <c r="T2" s="902"/>
    </row>
    <row r="3" spans="1:20" s="42" customFormat="1" ht="20.100000000000001" customHeight="1" thickBot="1">
      <c r="A3" s="478" t="s">
        <v>699</v>
      </c>
      <c r="B3" s="479"/>
      <c r="C3" s="479"/>
      <c r="D3" s="479"/>
      <c r="E3" s="479"/>
      <c r="F3" s="479"/>
      <c r="G3" s="479"/>
      <c r="H3" s="479"/>
      <c r="I3" s="480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81" t="s">
        <v>704</v>
      </c>
    </row>
    <row r="4" spans="1:20" s="46" customFormat="1" ht="23.1" customHeight="1" thickTop="1">
      <c r="A4" s="482"/>
      <c r="B4" s="483" t="s">
        <v>518</v>
      </c>
      <c r="C4" s="484" t="s">
        <v>16</v>
      </c>
      <c r="D4" s="485" t="s">
        <v>527</v>
      </c>
      <c r="E4" s="486"/>
      <c r="F4" s="486"/>
      <c r="G4" s="485" t="s">
        <v>702</v>
      </c>
      <c r="H4" s="486"/>
      <c r="I4" s="486"/>
      <c r="J4" s="485" t="s">
        <v>703</v>
      </c>
      <c r="K4" s="487"/>
      <c r="L4" s="487"/>
      <c r="M4" s="488" t="s">
        <v>701</v>
      </c>
      <c r="N4" s="489"/>
      <c r="O4" s="490" t="s">
        <v>700</v>
      </c>
      <c r="P4" s="491"/>
      <c r="Q4" s="492" t="s">
        <v>705</v>
      </c>
      <c r="R4" s="492" t="s">
        <v>706</v>
      </c>
      <c r="S4" s="493" t="s">
        <v>707</v>
      </c>
      <c r="T4" s="494"/>
    </row>
    <row r="5" spans="1:20" s="46" customFormat="1" ht="23.1" customHeight="1">
      <c r="A5" s="482" t="s">
        <v>528</v>
      </c>
      <c r="B5" s="495"/>
      <c r="C5" s="482"/>
      <c r="D5" s="496" t="s">
        <v>1</v>
      </c>
      <c r="E5" s="497"/>
      <c r="F5" s="497"/>
      <c r="G5" s="496" t="s">
        <v>19</v>
      </c>
      <c r="H5" s="497"/>
      <c r="I5" s="497"/>
      <c r="J5" s="496" t="s">
        <v>549</v>
      </c>
      <c r="K5" s="497"/>
      <c r="L5" s="497"/>
      <c r="M5" s="498" t="s">
        <v>183</v>
      </c>
      <c r="N5" s="499"/>
      <c r="O5" s="500" t="s">
        <v>182</v>
      </c>
      <c r="P5" s="501"/>
      <c r="Q5" s="502"/>
      <c r="R5" s="502"/>
      <c r="S5" s="503"/>
      <c r="T5" s="504" t="s">
        <v>550</v>
      </c>
    </row>
    <row r="6" spans="1:20" s="46" customFormat="1" ht="23.1" customHeight="1">
      <c r="A6" s="482"/>
      <c r="B6" s="505" t="s">
        <v>551</v>
      </c>
      <c r="C6" s="506" t="s">
        <v>551</v>
      </c>
      <c r="D6" s="903"/>
      <c r="E6" s="507" t="s">
        <v>3</v>
      </c>
      <c r="F6" s="507" t="s">
        <v>4</v>
      </c>
      <c r="G6" s="903"/>
      <c r="H6" s="507" t="s">
        <v>3</v>
      </c>
      <c r="I6" s="507" t="s">
        <v>4</v>
      </c>
      <c r="J6" s="903"/>
      <c r="K6" s="507" t="s">
        <v>3</v>
      </c>
      <c r="L6" s="507" t="s">
        <v>4</v>
      </c>
      <c r="M6" s="508" t="s">
        <v>552</v>
      </c>
      <c r="N6" s="509" t="s">
        <v>553</v>
      </c>
      <c r="O6" s="510" t="s">
        <v>30</v>
      </c>
      <c r="P6" s="511" t="s">
        <v>31</v>
      </c>
      <c r="Q6" s="502" t="s">
        <v>178</v>
      </c>
      <c r="R6" s="502" t="s">
        <v>24</v>
      </c>
      <c r="S6" s="512" t="s">
        <v>554</v>
      </c>
      <c r="T6" s="504"/>
    </row>
    <row r="7" spans="1:20" s="46" customFormat="1" ht="30" customHeight="1">
      <c r="A7" s="513"/>
      <c r="B7" s="514" t="s">
        <v>555</v>
      </c>
      <c r="C7" s="515" t="s">
        <v>556</v>
      </c>
      <c r="D7" s="873"/>
      <c r="E7" s="516" t="s">
        <v>7</v>
      </c>
      <c r="F7" s="516" t="s">
        <v>8</v>
      </c>
      <c r="G7" s="873"/>
      <c r="H7" s="516" t="s">
        <v>7</v>
      </c>
      <c r="I7" s="516" t="s">
        <v>8</v>
      </c>
      <c r="J7" s="873"/>
      <c r="K7" s="516" t="s">
        <v>7</v>
      </c>
      <c r="L7" s="516" t="s">
        <v>8</v>
      </c>
      <c r="M7" s="498" t="s">
        <v>21</v>
      </c>
      <c r="N7" s="517" t="s">
        <v>557</v>
      </c>
      <c r="O7" s="518" t="s">
        <v>558</v>
      </c>
      <c r="P7" s="519" t="s">
        <v>29</v>
      </c>
      <c r="Q7" s="520" t="s">
        <v>559</v>
      </c>
      <c r="R7" s="520" t="s">
        <v>560</v>
      </c>
      <c r="S7" s="521" t="s">
        <v>561</v>
      </c>
      <c r="T7" s="522"/>
    </row>
    <row r="8" spans="1:20" s="211" customFormat="1" ht="29.25" customHeight="1">
      <c r="A8" s="253" t="s">
        <v>418</v>
      </c>
      <c r="B8" s="208">
        <v>0</v>
      </c>
      <c r="C8" s="254">
        <v>0</v>
      </c>
      <c r="D8" s="254">
        <v>0</v>
      </c>
      <c r="E8" s="254">
        <v>0</v>
      </c>
      <c r="F8" s="254">
        <v>0</v>
      </c>
      <c r="G8" s="254">
        <v>0</v>
      </c>
      <c r="H8" s="254">
        <v>0</v>
      </c>
      <c r="I8" s="254">
        <v>0</v>
      </c>
      <c r="J8" s="254">
        <v>0</v>
      </c>
      <c r="K8" s="254">
        <v>0</v>
      </c>
      <c r="L8" s="254">
        <v>0</v>
      </c>
      <c r="M8" s="254">
        <v>0</v>
      </c>
      <c r="N8" s="254">
        <v>0</v>
      </c>
      <c r="O8" s="254">
        <v>0</v>
      </c>
      <c r="P8" s="254">
        <v>0</v>
      </c>
      <c r="Q8" s="255">
        <v>0</v>
      </c>
      <c r="R8" s="256">
        <v>0</v>
      </c>
      <c r="S8" s="254">
        <v>0</v>
      </c>
      <c r="T8" s="257" t="s">
        <v>418</v>
      </c>
    </row>
    <row r="9" spans="1:20" s="211" customFormat="1" ht="29.25" customHeight="1">
      <c r="A9" s="253" t="s">
        <v>474</v>
      </c>
      <c r="B9" s="208">
        <v>0</v>
      </c>
      <c r="C9" s="254">
        <v>0</v>
      </c>
      <c r="D9" s="254">
        <v>0</v>
      </c>
      <c r="E9" s="254">
        <v>0</v>
      </c>
      <c r="F9" s="254">
        <v>0</v>
      </c>
      <c r="G9" s="254">
        <v>0</v>
      </c>
      <c r="H9" s="254">
        <v>0</v>
      </c>
      <c r="I9" s="254">
        <v>0</v>
      </c>
      <c r="J9" s="254">
        <v>0</v>
      </c>
      <c r="K9" s="254">
        <v>0</v>
      </c>
      <c r="L9" s="254">
        <v>0</v>
      </c>
      <c r="M9" s="254">
        <v>0</v>
      </c>
      <c r="N9" s="254">
        <v>0</v>
      </c>
      <c r="O9" s="254">
        <v>0</v>
      </c>
      <c r="P9" s="254">
        <v>0</v>
      </c>
      <c r="Q9" s="255">
        <v>0</v>
      </c>
      <c r="R9" s="256">
        <v>0</v>
      </c>
      <c r="S9" s="254">
        <v>0</v>
      </c>
      <c r="T9" s="257" t="s">
        <v>474</v>
      </c>
    </row>
    <row r="10" spans="1:20" s="211" customFormat="1" ht="29.25" customHeight="1">
      <c r="A10" s="253" t="s">
        <v>477</v>
      </c>
      <c r="B10" s="208">
        <v>0</v>
      </c>
      <c r="C10" s="254">
        <v>0</v>
      </c>
      <c r="D10" s="254">
        <v>0</v>
      </c>
      <c r="E10" s="254">
        <v>0</v>
      </c>
      <c r="F10" s="254">
        <v>0</v>
      </c>
      <c r="G10" s="254">
        <v>0</v>
      </c>
      <c r="H10" s="254">
        <v>0</v>
      </c>
      <c r="I10" s="254">
        <v>0</v>
      </c>
      <c r="J10" s="254">
        <v>0</v>
      </c>
      <c r="K10" s="254">
        <v>0</v>
      </c>
      <c r="L10" s="254">
        <v>0</v>
      </c>
      <c r="M10" s="254">
        <v>0</v>
      </c>
      <c r="N10" s="254">
        <v>0</v>
      </c>
      <c r="O10" s="254">
        <v>0</v>
      </c>
      <c r="P10" s="254">
        <v>0</v>
      </c>
      <c r="Q10" s="255">
        <v>0</v>
      </c>
      <c r="R10" s="256">
        <v>0</v>
      </c>
      <c r="S10" s="254">
        <v>0</v>
      </c>
      <c r="T10" s="257" t="s">
        <v>477</v>
      </c>
    </row>
    <row r="11" spans="1:20" s="211" customFormat="1" ht="29.25" customHeight="1">
      <c r="A11" s="253" t="s">
        <v>562</v>
      </c>
      <c r="B11" s="208">
        <v>0</v>
      </c>
      <c r="C11" s="254">
        <v>0</v>
      </c>
      <c r="D11" s="254">
        <v>0</v>
      </c>
      <c r="E11" s="254">
        <v>0</v>
      </c>
      <c r="F11" s="254">
        <v>0</v>
      </c>
      <c r="G11" s="254">
        <v>0</v>
      </c>
      <c r="H11" s="254">
        <v>0</v>
      </c>
      <c r="I11" s="254">
        <v>0</v>
      </c>
      <c r="J11" s="254">
        <v>0</v>
      </c>
      <c r="K11" s="254">
        <v>0</v>
      </c>
      <c r="L11" s="254">
        <v>0</v>
      </c>
      <c r="M11" s="254">
        <v>0</v>
      </c>
      <c r="N11" s="254">
        <v>0</v>
      </c>
      <c r="O11" s="254">
        <v>0</v>
      </c>
      <c r="P11" s="254">
        <v>0</v>
      </c>
      <c r="Q11" s="255">
        <v>0</v>
      </c>
      <c r="R11" s="256">
        <v>0</v>
      </c>
      <c r="S11" s="254">
        <v>0</v>
      </c>
      <c r="T11" s="257" t="s">
        <v>562</v>
      </c>
    </row>
    <row r="12" spans="1:20" s="211" customFormat="1" ht="29.25" customHeight="1">
      <c r="A12" s="253" t="s">
        <v>504</v>
      </c>
      <c r="B12" s="208" t="s">
        <v>496</v>
      </c>
      <c r="C12" s="254" t="s">
        <v>496</v>
      </c>
      <c r="D12" s="254" t="s">
        <v>496</v>
      </c>
      <c r="E12" s="254" t="s">
        <v>496</v>
      </c>
      <c r="F12" s="254" t="s">
        <v>496</v>
      </c>
      <c r="G12" s="254" t="s">
        <v>496</v>
      </c>
      <c r="H12" s="254" t="s">
        <v>496</v>
      </c>
      <c r="I12" s="254" t="s">
        <v>496</v>
      </c>
      <c r="J12" s="254" t="s">
        <v>496</v>
      </c>
      <c r="K12" s="254" t="s">
        <v>496</v>
      </c>
      <c r="L12" s="254" t="s">
        <v>496</v>
      </c>
      <c r="M12" s="254" t="s">
        <v>496</v>
      </c>
      <c r="N12" s="254" t="s">
        <v>496</v>
      </c>
      <c r="O12" s="254" t="s">
        <v>496</v>
      </c>
      <c r="P12" s="254" t="s">
        <v>496</v>
      </c>
      <c r="Q12" s="255" t="s">
        <v>496</v>
      </c>
      <c r="R12" s="256" t="s">
        <v>496</v>
      </c>
      <c r="S12" s="254" t="s">
        <v>496</v>
      </c>
      <c r="T12" s="257" t="s">
        <v>504</v>
      </c>
    </row>
    <row r="13" spans="1:20" s="211" customFormat="1" ht="29.25" customHeight="1">
      <c r="A13" s="253" t="s">
        <v>577</v>
      </c>
      <c r="B13" s="208" t="s">
        <v>496</v>
      </c>
      <c r="C13" s="254" t="s">
        <v>496</v>
      </c>
      <c r="D13" s="254" t="s">
        <v>496</v>
      </c>
      <c r="E13" s="254" t="s">
        <v>496</v>
      </c>
      <c r="F13" s="254" t="s">
        <v>496</v>
      </c>
      <c r="G13" s="254" t="s">
        <v>496</v>
      </c>
      <c r="H13" s="254" t="s">
        <v>496</v>
      </c>
      <c r="I13" s="254" t="s">
        <v>496</v>
      </c>
      <c r="J13" s="254" t="s">
        <v>496</v>
      </c>
      <c r="K13" s="254" t="s">
        <v>496</v>
      </c>
      <c r="L13" s="254" t="s">
        <v>496</v>
      </c>
      <c r="M13" s="254" t="s">
        <v>496</v>
      </c>
      <c r="N13" s="254" t="s">
        <v>496</v>
      </c>
      <c r="O13" s="254" t="s">
        <v>496</v>
      </c>
      <c r="P13" s="254" t="s">
        <v>496</v>
      </c>
      <c r="Q13" s="255" t="s">
        <v>496</v>
      </c>
      <c r="R13" s="256" t="s">
        <v>496</v>
      </c>
      <c r="S13" s="254" t="s">
        <v>496</v>
      </c>
      <c r="T13" s="257" t="s">
        <v>577</v>
      </c>
    </row>
    <row r="14" spans="1:20" s="211" customFormat="1" ht="29.25" customHeight="1">
      <c r="A14" s="253" t="s">
        <v>598</v>
      </c>
      <c r="B14" s="208" t="s">
        <v>563</v>
      </c>
      <c r="C14" s="254" t="s">
        <v>563</v>
      </c>
      <c r="D14" s="254" t="s">
        <v>563</v>
      </c>
      <c r="E14" s="254" t="s">
        <v>564</v>
      </c>
      <c r="F14" s="254" t="s">
        <v>563</v>
      </c>
      <c r="G14" s="254" t="s">
        <v>563</v>
      </c>
      <c r="H14" s="254" t="s">
        <v>564</v>
      </c>
      <c r="I14" s="254" t="s">
        <v>564</v>
      </c>
      <c r="J14" s="254" t="s">
        <v>563</v>
      </c>
      <c r="K14" s="254" t="s">
        <v>563</v>
      </c>
      <c r="L14" s="254" t="s">
        <v>563</v>
      </c>
      <c r="M14" s="254" t="s">
        <v>565</v>
      </c>
      <c r="N14" s="254" t="s">
        <v>565</v>
      </c>
      <c r="O14" s="254" t="s">
        <v>563</v>
      </c>
      <c r="P14" s="254" t="s">
        <v>563</v>
      </c>
      <c r="Q14" s="255" t="s">
        <v>563</v>
      </c>
      <c r="R14" s="256" t="s">
        <v>563</v>
      </c>
      <c r="S14" s="254" t="s">
        <v>563</v>
      </c>
      <c r="T14" s="257" t="s">
        <v>598</v>
      </c>
    </row>
    <row r="15" spans="1:20" s="211" customFormat="1" ht="29.25" customHeight="1">
      <c r="A15" s="253" t="s">
        <v>631</v>
      </c>
      <c r="B15" s="208" t="s">
        <v>496</v>
      </c>
      <c r="C15" s="254" t="s">
        <v>496</v>
      </c>
      <c r="D15" s="254" t="s">
        <v>496</v>
      </c>
      <c r="E15" s="254" t="s">
        <v>496</v>
      </c>
      <c r="F15" s="254" t="s">
        <v>496</v>
      </c>
      <c r="G15" s="254" t="s">
        <v>496</v>
      </c>
      <c r="H15" s="254" t="s">
        <v>496</v>
      </c>
      <c r="I15" s="254" t="s">
        <v>496</v>
      </c>
      <c r="J15" s="254" t="s">
        <v>496</v>
      </c>
      <c r="K15" s="254" t="s">
        <v>496</v>
      </c>
      <c r="L15" s="254" t="s">
        <v>496</v>
      </c>
      <c r="M15" s="254" t="s">
        <v>496</v>
      </c>
      <c r="N15" s="254" t="s">
        <v>496</v>
      </c>
      <c r="O15" s="254" t="s">
        <v>496</v>
      </c>
      <c r="P15" s="254" t="s">
        <v>496</v>
      </c>
      <c r="Q15" s="255" t="s">
        <v>496</v>
      </c>
      <c r="R15" s="256" t="s">
        <v>496</v>
      </c>
      <c r="S15" s="254" t="s">
        <v>496</v>
      </c>
      <c r="T15" s="257" t="s">
        <v>631</v>
      </c>
    </row>
    <row r="16" spans="1:20" s="211" customFormat="1" ht="29.25" customHeight="1">
      <c r="A16" s="253" t="s">
        <v>769</v>
      </c>
      <c r="B16" s="208" t="s">
        <v>14</v>
      </c>
      <c r="C16" s="254" t="s">
        <v>14</v>
      </c>
      <c r="D16" s="254" t="s">
        <v>14</v>
      </c>
      <c r="E16" s="254" t="s">
        <v>14</v>
      </c>
      <c r="F16" s="254" t="s">
        <v>14</v>
      </c>
      <c r="G16" s="254" t="s">
        <v>14</v>
      </c>
      <c r="H16" s="254" t="s">
        <v>14</v>
      </c>
      <c r="I16" s="254" t="s">
        <v>14</v>
      </c>
      <c r="J16" s="254" t="s">
        <v>14</v>
      </c>
      <c r="K16" s="254" t="s">
        <v>14</v>
      </c>
      <c r="L16" s="254" t="s">
        <v>14</v>
      </c>
      <c r="M16" s="254" t="s">
        <v>14</v>
      </c>
      <c r="N16" s="254" t="s">
        <v>14</v>
      </c>
      <c r="O16" s="254" t="s">
        <v>14</v>
      </c>
      <c r="P16" s="254" t="s">
        <v>14</v>
      </c>
      <c r="Q16" s="255" t="s">
        <v>14</v>
      </c>
      <c r="R16" s="256" t="s">
        <v>14</v>
      </c>
      <c r="S16" s="254" t="s">
        <v>14</v>
      </c>
      <c r="T16" s="257" t="s">
        <v>769</v>
      </c>
    </row>
    <row r="17" spans="1:20" s="220" customFormat="1" ht="29.25" customHeight="1">
      <c r="A17" s="217" t="s">
        <v>770</v>
      </c>
      <c r="B17" s="219" t="s">
        <v>14</v>
      </c>
      <c r="C17" s="297" t="s">
        <v>14</v>
      </c>
      <c r="D17" s="297" t="s">
        <v>14</v>
      </c>
      <c r="E17" s="297" t="s">
        <v>14</v>
      </c>
      <c r="F17" s="297" t="s">
        <v>14</v>
      </c>
      <c r="G17" s="297" t="s">
        <v>14</v>
      </c>
      <c r="H17" s="297" t="s">
        <v>14</v>
      </c>
      <c r="I17" s="297" t="s">
        <v>14</v>
      </c>
      <c r="J17" s="297" t="s">
        <v>14</v>
      </c>
      <c r="K17" s="297" t="s">
        <v>14</v>
      </c>
      <c r="L17" s="297" t="s">
        <v>14</v>
      </c>
      <c r="M17" s="297" t="s">
        <v>14</v>
      </c>
      <c r="N17" s="297" t="s">
        <v>14</v>
      </c>
      <c r="O17" s="297" t="s">
        <v>14</v>
      </c>
      <c r="P17" s="297" t="s">
        <v>14</v>
      </c>
      <c r="Q17" s="298" t="s">
        <v>14</v>
      </c>
      <c r="R17" s="299" t="s">
        <v>14</v>
      </c>
      <c r="S17" s="297" t="s">
        <v>14</v>
      </c>
      <c r="T17" s="709" t="s">
        <v>770</v>
      </c>
    </row>
    <row r="18" spans="1:20" s="525" customFormat="1" ht="12" customHeight="1">
      <c r="A18" s="46" t="s">
        <v>566</v>
      </c>
      <c r="B18" s="523"/>
      <c r="C18" s="523"/>
      <c r="D18" s="523"/>
      <c r="E18" s="523"/>
      <c r="F18" s="523"/>
      <c r="G18" s="523"/>
      <c r="H18" s="523"/>
      <c r="I18" s="523"/>
      <c r="J18" s="523"/>
      <c r="K18" s="221"/>
      <c r="L18" s="221"/>
      <c r="M18" s="221"/>
      <c r="N18" s="221"/>
      <c r="O18" s="523"/>
      <c r="P18" s="523"/>
      <c r="Q18" s="523"/>
      <c r="R18" s="524"/>
      <c r="T18" s="79" t="s">
        <v>567</v>
      </c>
    </row>
    <row r="19" spans="1:20" s="525" customFormat="1" ht="14.1" customHeight="1">
      <c r="A19" s="651" t="s">
        <v>763</v>
      </c>
      <c r="B19" s="523"/>
      <c r="C19" s="523"/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523"/>
      <c r="Q19" s="523"/>
      <c r="T19" s="526"/>
    </row>
    <row r="20" spans="1:20" s="525" customFormat="1" ht="14.1" customHeight="1">
      <c r="A20" s="652" t="s">
        <v>642</v>
      </c>
      <c r="B20" s="523"/>
      <c r="C20" s="523"/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/>
      <c r="O20" s="523"/>
      <c r="P20" s="523"/>
      <c r="Q20" s="523"/>
      <c r="T20" s="526"/>
    </row>
    <row r="21" spans="1:20" s="525" customFormat="1" ht="14.1" customHeight="1">
      <c r="A21" s="652" t="s">
        <v>643</v>
      </c>
      <c r="B21" s="523"/>
      <c r="C21" s="523"/>
      <c r="D21" s="523"/>
      <c r="E21" s="523"/>
      <c r="F21" s="523"/>
      <c r="G21" s="523"/>
      <c r="H21" s="523"/>
      <c r="I21" s="523"/>
      <c r="J21" s="523"/>
      <c r="K21" s="523"/>
      <c r="L21" s="523"/>
      <c r="M21" s="523"/>
      <c r="N21" s="523"/>
      <c r="O21" s="523"/>
      <c r="P21" s="523"/>
      <c r="Q21" s="523"/>
      <c r="R21" s="526"/>
    </row>
    <row r="22" spans="1:20" ht="12" customHeight="1">
      <c r="A22" s="477"/>
    </row>
    <row r="23" spans="1:20" ht="12" customHeight="1"/>
  </sheetData>
  <mergeCells count="5">
    <mergeCell ref="A2:I2"/>
    <mergeCell ref="J2:T2"/>
    <mergeCell ref="D6:D7"/>
    <mergeCell ref="G6:G7"/>
    <mergeCell ref="J6:J7"/>
  </mergeCells>
  <phoneticPr fontId="7" type="noConversion"/>
  <printOptions horizontalCentered="1" gridLines="1" gridLinesSet="0"/>
  <pageMargins left="1.2204724409448819" right="1.2204724409448819" top="1.0236220472440944" bottom="2.3622047244094491" header="0" footer="0"/>
  <pageSetup paperSize="9" scale="79" pageOrder="overThenDown" orientation="portrait" r:id="rId1"/>
  <headerFooter alignWithMargins="0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view="pageBreakPreview" topLeftCell="A2" zoomScaleNormal="100" zoomScaleSheetLayoutView="100" workbookViewId="0">
      <selection activeCell="H12" sqref="H12"/>
    </sheetView>
  </sheetViews>
  <sheetFormatPr defaultRowHeight="17.25"/>
  <cols>
    <col min="1" max="1" width="9.875" style="229" customWidth="1"/>
    <col min="2" max="9" width="6.75" style="229" customWidth="1"/>
    <col min="10" max="12" width="6.125" style="229" customWidth="1"/>
    <col min="13" max="16" width="7.125" style="229" customWidth="1"/>
    <col min="17" max="17" width="10" style="229" customWidth="1"/>
    <col min="18" max="18" width="11" style="229" customWidth="1"/>
    <col min="19" max="19" width="10.375" style="229" customWidth="1"/>
    <col min="20" max="20" width="7.875" style="259" customWidth="1"/>
    <col min="21" max="16384" width="9" style="63"/>
  </cols>
  <sheetData>
    <row r="1" spans="1:20" ht="9.9499999999999993" hidden="1" customHeight="1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6"/>
      <c r="S1" s="155"/>
      <c r="T1" s="232"/>
    </row>
    <row r="2" spans="1:20" ht="20.100000000000001" customHeight="1">
      <c r="A2" s="901" t="s">
        <v>568</v>
      </c>
      <c r="B2" s="901"/>
      <c r="C2" s="901"/>
      <c r="D2" s="901"/>
      <c r="E2" s="901"/>
      <c r="F2" s="901"/>
      <c r="G2" s="901"/>
      <c r="H2" s="901"/>
      <c r="I2" s="901"/>
      <c r="J2" s="901" t="s">
        <v>569</v>
      </c>
      <c r="K2" s="901"/>
      <c r="L2" s="901"/>
      <c r="M2" s="901"/>
      <c r="N2" s="901"/>
      <c r="O2" s="901"/>
      <c r="P2" s="901"/>
      <c r="Q2" s="901"/>
      <c r="R2" s="901"/>
      <c r="S2" s="901"/>
      <c r="T2" s="901"/>
    </row>
    <row r="3" spans="1:20" s="164" customFormat="1" ht="20.100000000000001" customHeight="1" thickBot="1">
      <c r="A3" s="478" t="s">
        <v>699</v>
      </c>
      <c r="B3" s="162"/>
      <c r="C3" s="162"/>
      <c r="D3" s="162"/>
      <c r="E3" s="162"/>
      <c r="F3" s="162"/>
      <c r="G3" s="162"/>
      <c r="H3" s="162"/>
      <c r="I3" s="233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481" t="s">
        <v>704</v>
      </c>
    </row>
    <row r="4" spans="1:20" s="176" customFormat="1" ht="24.95" customHeight="1" thickTop="1">
      <c r="A4" s="225"/>
      <c r="B4" s="166" t="s">
        <v>518</v>
      </c>
      <c r="C4" s="234" t="s">
        <v>16</v>
      </c>
      <c r="D4" s="235" t="s">
        <v>520</v>
      </c>
      <c r="E4" s="236"/>
      <c r="F4" s="236"/>
      <c r="G4" s="485" t="s">
        <v>702</v>
      </c>
      <c r="H4" s="236"/>
      <c r="I4" s="236"/>
      <c r="J4" s="485" t="s">
        <v>703</v>
      </c>
      <c r="K4" s="237"/>
      <c r="L4" s="237"/>
      <c r="M4" s="488" t="s">
        <v>701</v>
      </c>
      <c r="N4" s="170"/>
      <c r="O4" s="490" t="s">
        <v>700</v>
      </c>
      <c r="P4" s="172"/>
      <c r="Q4" s="492" t="s">
        <v>705</v>
      </c>
      <c r="R4" s="492" t="s">
        <v>706</v>
      </c>
      <c r="S4" s="493" t="s">
        <v>707</v>
      </c>
      <c r="T4" s="175"/>
    </row>
    <row r="5" spans="1:20" s="176" customFormat="1" ht="24.95" customHeight="1">
      <c r="A5" s="225" t="s">
        <v>574</v>
      </c>
      <c r="B5" s="238"/>
      <c r="C5" s="225"/>
      <c r="D5" s="239" t="s">
        <v>1</v>
      </c>
      <c r="E5" s="240"/>
      <c r="F5" s="240"/>
      <c r="G5" s="239" t="s">
        <v>19</v>
      </c>
      <c r="H5" s="240"/>
      <c r="I5" s="240"/>
      <c r="J5" s="239" t="s">
        <v>549</v>
      </c>
      <c r="K5" s="240"/>
      <c r="L5" s="240"/>
      <c r="M5" s="241" t="s">
        <v>183</v>
      </c>
      <c r="N5" s="183"/>
      <c r="O5" s="184" t="s">
        <v>182</v>
      </c>
      <c r="P5" s="185"/>
      <c r="Q5" s="186"/>
      <c r="R5" s="186"/>
      <c r="S5" s="242"/>
      <c r="T5" s="188" t="s">
        <v>570</v>
      </c>
    </row>
    <row r="6" spans="1:20" s="176" customFormat="1" ht="24.95" customHeight="1">
      <c r="A6" s="225"/>
      <c r="B6" s="243" t="s">
        <v>551</v>
      </c>
      <c r="C6" s="244" t="s">
        <v>551</v>
      </c>
      <c r="D6" s="904"/>
      <c r="E6" s="245" t="s">
        <v>3</v>
      </c>
      <c r="F6" s="245" t="s">
        <v>4</v>
      </c>
      <c r="G6" s="904"/>
      <c r="H6" s="245" t="s">
        <v>3</v>
      </c>
      <c r="I6" s="245" t="s">
        <v>4</v>
      </c>
      <c r="J6" s="904"/>
      <c r="K6" s="245" t="s">
        <v>3</v>
      </c>
      <c r="L6" s="245" t="s">
        <v>4</v>
      </c>
      <c r="M6" s="273" t="s">
        <v>552</v>
      </c>
      <c r="N6" s="192" t="s">
        <v>553</v>
      </c>
      <c r="O6" s="193" t="s">
        <v>30</v>
      </c>
      <c r="P6" s="194" t="s">
        <v>31</v>
      </c>
      <c r="Q6" s="186" t="s">
        <v>178</v>
      </c>
      <c r="R6" s="186" t="s">
        <v>24</v>
      </c>
      <c r="S6" s="246" t="s">
        <v>554</v>
      </c>
      <c r="T6" s="188"/>
    </row>
    <row r="7" spans="1:20" s="176" customFormat="1" ht="30" customHeight="1">
      <c r="A7" s="247"/>
      <c r="B7" s="248" t="s">
        <v>555</v>
      </c>
      <c r="C7" s="249" t="s">
        <v>556</v>
      </c>
      <c r="D7" s="905"/>
      <c r="E7" s="250" t="s">
        <v>7</v>
      </c>
      <c r="F7" s="250" t="s">
        <v>8</v>
      </c>
      <c r="G7" s="905"/>
      <c r="H7" s="250" t="s">
        <v>7</v>
      </c>
      <c r="I7" s="250" t="s">
        <v>8</v>
      </c>
      <c r="J7" s="905"/>
      <c r="K7" s="250" t="s">
        <v>7</v>
      </c>
      <c r="L7" s="250" t="s">
        <v>8</v>
      </c>
      <c r="M7" s="241" t="s">
        <v>21</v>
      </c>
      <c r="N7" s="275" t="s">
        <v>557</v>
      </c>
      <c r="O7" s="276" t="s">
        <v>571</v>
      </c>
      <c r="P7" s="202" t="s">
        <v>29</v>
      </c>
      <c r="Q7" s="203" t="s">
        <v>559</v>
      </c>
      <c r="R7" s="203" t="s">
        <v>560</v>
      </c>
      <c r="S7" s="251" t="s">
        <v>572</v>
      </c>
      <c r="T7" s="252"/>
    </row>
    <row r="8" spans="1:20" s="533" customFormat="1" ht="27" customHeight="1">
      <c r="A8" s="527" t="s">
        <v>418</v>
      </c>
      <c r="B8" s="528">
        <v>0</v>
      </c>
      <c r="C8" s="529">
        <v>0</v>
      </c>
      <c r="D8" s="529">
        <v>0</v>
      </c>
      <c r="E8" s="529">
        <v>0</v>
      </c>
      <c r="F8" s="529">
        <v>0</v>
      </c>
      <c r="G8" s="529">
        <v>0</v>
      </c>
      <c r="H8" s="529">
        <v>0</v>
      </c>
      <c r="I8" s="529">
        <v>0</v>
      </c>
      <c r="J8" s="529">
        <v>0</v>
      </c>
      <c r="K8" s="529">
        <v>0</v>
      </c>
      <c r="L8" s="529">
        <v>0</v>
      </c>
      <c r="M8" s="529">
        <v>0</v>
      </c>
      <c r="N8" s="529">
        <v>0</v>
      </c>
      <c r="O8" s="529">
        <v>0</v>
      </c>
      <c r="P8" s="529">
        <v>0</v>
      </c>
      <c r="Q8" s="530">
        <v>0</v>
      </c>
      <c r="R8" s="531">
        <v>0</v>
      </c>
      <c r="S8" s="529">
        <v>0</v>
      </c>
      <c r="T8" s="532" t="s">
        <v>418</v>
      </c>
    </row>
    <row r="9" spans="1:20" s="533" customFormat="1" ht="27" customHeight="1">
      <c r="A9" s="527" t="s">
        <v>474</v>
      </c>
      <c r="B9" s="528">
        <v>0</v>
      </c>
      <c r="C9" s="529">
        <v>0</v>
      </c>
      <c r="D9" s="529">
        <v>0</v>
      </c>
      <c r="E9" s="529">
        <v>0</v>
      </c>
      <c r="F9" s="529">
        <v>0</v>
      </c>
      <c r="G9" s="529">
        <v>0</v>
      </c>
      <c r="H9" s="529">
        <v>0</v>
      </c>
      <c r="I9" s="529">
        <v>0</v>
      </c>
      <c r="J9" s="529">
        <v>0</v>
      </c>
      <c r="K9" s="529">
        <v>0</v>
      </c>
      <c r="L9" s="529">
        <v>0</v>
      </c>
      <c r="M9" s="529">
        <v>0</v>
      </c>
      <c r="N9" s="529">
        <v>0</v>
      </c>
      <c r="O9" s="529">
        <v>0</v>
      </c>
      <c r="P9" s="529">
        <v>0</v>
      </c>
      <c r="Q9" s="530">
        <v>0</v>
      </c>
      <c r="R9" s="531">
        <v>0</v>
      </c>
      <c r="S9" s="529">
        <v>0</v>
      </c>
      <c r="T9" s="532" t="s">
        <v>474</v>
      </c>
    </row>
    <row r="10" spans="1:20" s="533" customFormat="1" ht="27" customHeight="1">
      <c r="A10" s="527" t="s">
        <v>477</v>
      </c>
      <c r="B10" s="528">
        <v>0</v>
      </c>
      <c r="C10" s="529">
        <v>0</v>
      </c>
      <c r="D10" s="529">
        <v>0</v>
      </c>
      <c r="E10" s="529">
        <v>0</v>
      </c>
      <c r="F10" s="529">
        <v>0</v>
      </c>
      <c r="G10" s="529">
        <v>0</v>
      </c>
      <c r="H10" s="529">
        <v>0</v>
      </c>
      <c r="I10" s="529">
        <v>0</v>
      </c>
      <c r="J10" s="529">
        <v>0</v>
      </c>
      <c r="K10" s="529">
        <v>0</v>
      </c>
      <c r="L10" s="529">
        <v>0</v>
      </c>
      <c r="M10" s="529">
        <v>0</v>
      </c>
      <c r="N10" s="529">
        <v>0</v>
      </c>
      <c r="O10" s="529">
        <v>0</v>
      </c>
      <c r="P10" s="529">
        <v>0</v>
      </c>
      <c r="Q10" s="530">
        <v>0</v>
      </c>
      <c r="R10" s="531">
        <v>0</v>
      </c>
      <c r="S10" s="529">
        <v>0</v>
      </c>
      <c r="T10" s="532" t="s">
        <v>477</v>
      </c>
    </row>
    <row r="11" spans="1:20" s="533" customFormat="1" ht="27" customHeight="1">
      <c r="A11" s="527" t="s">
        <v>562</v>
      </c>
      <c r="B11" s="528">
        <v>0</v>
      </c>
      <c r="C11" s="529">
        <v>0</v>
      </c>
      <c r="D11" s="529">
        <v>0</v>
      </c>
      <c r="E11" s="529">
        <v>0</v>
      </c>
      <c r="F11" s="529">
        <v>0</v>
      </c>
      <c r="G11" s="529">
        <v>0</v>
      </c>
      <c r="H11" s="529">
        <v>0</v>
      </c>
      <c r="I11" s="529">
        <v>0</v>
      </c>
      <c r="J11" s="529">
        <v>0</v>
      </c>
      <c r="K11" s="529">
        <v>0</v>
      </c>
      <c r="L11" s="529">
        <v>0</v>
      </c>
      <c r="M11" s="529">
        <v>0</v>
      </c>
      <c r="N11" s="529">
        <v>0</v>
      </c>
      <c r="O11" s="529">
        <v>0</v>
      </c>
      <c r="P11" s="529">
        <v>0</v>
      </c>
      <c r="Q11" s="530">
        <v>0</v>
      </c>
      <c r="R11" s="531">
        <v>0</v>
      </c>
      <c r="S11" s="529">
        <v>0</v>
      </c>
      <c r="T11" s="534" t="s">
        <v>562</v>
      </c>
    </row>
    <row r="12" spans="1:20" s="533" customFormat="1" ht="27" customHeight="1">
      <c r="A12" s="527" t="s">
        <v>576</v>
      </c>
      <c r="B12" s="528" t="s">
        <v>14</v>
      </c>
      <c r="C12" s="529" t="s">
        <v>14</v>
      </c>
      <c r="D12" s="529" t="s">
        <v>14</v>
      </c>
      <c r="E12" s="529" t="s">
        <v>14</v>
      </c>
      <c r="F12" s="529" t="s">
        <v>14</v>
      </c>
      <c r="G12" s="529" t="s">
        <v>14</v>
      </c>
      <c r="H12" s="529" t="s">
        <v>14</v>
      </c>
      <c r="I12" s="529" t="s">
        <v>14</v>
      </c>
      <c r="J12" s="529" t="s">
        <v>14</v>
      </c>
      <c r="K12" s="529" t="s">
        <v>14</v>
      </c>
      <c r="L12" s="529" t="s">
        <v>14</v>
      </c>
      <c r="M12" s="529" t="s">
        <v>14</v>
      </c>
      <c r="N12" s="529" t="s">
        <v>14</v>
      </c>
      <c r="O12" s="529" t="s">
        <v>14</v>
      </c>
      <c r="P12" s="529" t="s">
        <v>14</v>
      </c>
      <c r="Q12" s="530" t="s">
        <v>14</v>
      </c>
      <c r="R12" s="531" t="s">
        <v>14</v>
      </c>
      <c r="S12" s="529" t="s">
        <v>14</v>
      </c>
      <c r="T12" s="539" t="s">
        <v>576</v>
      </c>
    </row>
    <row r="13" spans="1:20" s="535" customFormat="1" ht="27" customHeight="1">
      <c r="A13" s="527" t="s">
        <v>577</v>
      </c>
      <c r="B13" s="528" t="s">
        <v>496</v>
      </c>
      <c r="C13" s="529" t="s">
        <v>496</v>
      </c>
      <c r="D13" s="529" t="s">
        <v>496</v>
      </c>
      <c r="E13" s="529" t="s">
        <v>496</v>
      </c>
      <c r="F13" s="529" t="s">
        <v>496</v>
      </c>
      <c r="G13" s="529" t="s">
        <v>496</v>
      </c>
      <c r="H13" s="529" t="s">
        <v>496</v>
      </c>
      <c r="I13" s="529" t="s">
        <v>496</v>
      </c>
      <c r="J13" s="529" t="s">
        <v>496</v>
      </c>
      <c r="K13" s="529" t="s">
        <v>496</v>
      </c>
      <c r="L13" s="529" t="s">
        <v>496</v>
      </c>
      <c r="M13" s="529" t="s">
        <v>496</v>
      </c>
      <c r="N13" s="529" t="s">
        <v>496</v>
      </c>
      <c r="O13" s="529" t="s">
        <v>496</v>
      </c>
      <c r="P13" s="529" t="s">
        <v>496</v>
      </c>
      <c r="Q13" s="530" t="s">
        <v>496</v>
      </c>
      <c r="R13" s="531" t="s">
        <v>496</v>
      </c>
      <c r="S13" s="529" t="s">
        <v>496</v>
      </c>
      <c r="T13" s="532" t="s">
        <v>577</v>
      </c>
    </row>
    <row r="14" spans="1:20" s="533" customFormat="1" ht="27" customHeight="1">
      <c r="A14" s="527" t="s">
        <v>598</v>
      </c>
      <c r="B14" s="528" t="s">
        <v>563</v>
      </c>
      <c r="C14" s="529" t="s">
        <v>563</v>
      </c>
      <c r="D14" s="529" t="s">
        <v>563</v>
      </c>
      <c r="E14" s="529" t="s">
        <v>563</v>
      </c>
      <c r="F14" s="529" t="s">
        <v>563</v>
      </c>
      <c r="G14" s="529" t="s">
        <v>563</v>
      </c>
      <c r="H14" s="529" t="s">
        <v>573</v>
      </c>
      <c r="I14" s="529" t="s">
        <v>563</v>
      </c>
      <c r="J14" s="529" t="s">
        <v>563</v>
      </c>
      <c r="K14" s="529" t="s">
        <v>563</v>
      </c>
      <c r="L14" s="529" t="s">
        <v>565</v>
      </c>
      <c r="M14" s="529" t="s">
        <v>563</v>
      </c>
      <c r="N14" s="529" t="s">
        <v>565</v>
      </c>
      <c r="O14" s="529" t="s">
        <v>565</v>
      </c>
      <c r="P14" s="529" t="s">
        <v>563</v>
      </c>
      <c r="Q14" s="530" t="s">
        <v>565</v>
      </c>
      <c r="R14" s="531" t="s">
        <v>565</v>
      </c>
      <c r="S14" s="529" t="s">
        <v>563</v>
      </c>
      <c r="T14" s="532" t="s">
        <v>598</v>
      </c>
    </row>
    <row r="15" spans="1:20" s="533" customFormat="1" ht="27" customHeight="1">
      <c r="A15" s="527" t="s">
        <v>631</v>
      </c>
      <c r="B15" s="528" t="s">
        <v>14</v>
      </c>
      <c r="C15" s="529" t="s">
        <v>14</v>
      </c>
      <c r="D15" s="529" t="s">
        <v>14</v>
      </c>
      <c r="E15" s="529" t="s">
        <v>14</v>
      </c>
      <c r="F15" s="529" t="s">
        <v>14</v>
      </c>
      <c r="G15" s="529" t="s">
        <v>14</v>
      </c>
      <c r="H15" s="529" t="s">
        <v>14</v>
      </c>
      <c r="I15" s="529" t="s">
        <v>14</v>
      </c>
      <c r="J15" s="529" t="s">
        <v>14</v>
      </c>
      <c r="K15" s="529" t="s">
        <v>14</v>
      </c>
      <c r="L15" s="529" t="s">
        <v>14</v>
      </c>
      <c r="M15" s="529" t="s">
        <v>14</v>
      </c>
      <c r="N15" s="529" t="s">
        <v>14</v>
      </c>
      <c r="O15" s="529" t="s">
        <v>14</v>
      </c>
      <c r="P15" s="529" t="s">
        <v>14</v>
      </c>
      <c r="Q15" s="530" t="s">
        <v>14</v>
      </c>
      <c r="R15" s="531" t="s">
        <v>14</v>
      </c>
      <c r="S15" s="529" t="s">
        <v>14</v>
      </c>
      <c r="T15" s="532" t="s">
        <v>631</v>
      </c>
    </row>
    <row r="16" spans="1:20" s="533" customFormat="1" ht="27" customHeight="1">
      <c r="A16" s="527" t="s">
        <v>769</v>
      </c>
      <c r="B16" s="528" t="s">
        <v>14</v>
      </c>
      <c r="C16" s="529" t="s">
        <v>14</v>
      </c>
      <c r="D16" s="529" t="s">
        <v>14</v>
      </c>
      <c r="E16" s="529" t="s">
        <v>14</v>
      </c>
      <c r="F16" s="529" t="s">
        <v>14</v>
      </c>
      <c r="G16" s="529" t="s">
        <v>14</v>
      </c>
      <c r="H16" s="529" t="s">
        <v>14</v>
      </c>
      <c r="I16" s="529" t="s">
        <v>14</v>
      </c>
      <c r="J16" s="529" t="s">
        <v>14</v>
      </c>
      <c r="K16" s="529" t="s">
        <v>14</v>
      </c>
      <c r="L16" s="529" t="s">
        <v>14</v>
      </c>
      <c r="M16" s="529" t="s">
        <v>14</v>
      </c>
      <c r="N16" s="529" t="s">
        <v>14</v>
      </c>
      <c r="O16" s="529" t="s">
        <v>14</v>
      </c>
      <c r="P16" s="529" t="s">
        <v>14</v>
      </c>
      <c r="Q16" s="530" t="s">
        <v>14</v>
      </c>
      <c r="R16" s="531" t="s">
        <v>14</v>
      </c>
      <c r="S16" s="529" t="s">
        <v>14</v>
      </c>
      <c r="T16" s="532" t="s">
        <v>769</v>
      </c>
    </row>
    <row r="17" spans="1:22" s="535" customFormat="1" ht="27" customHeight="1">
      <c r="A17" s="710" t="s">
        <v>770</v>
      </c>
      <c r="B17" s="711" t="s">
        <v>14</v>
      </c>
      <c r="C17" s="712" t="s">
        <v>14</v>
      </c>
      <c r="D17" s="712" t="s">
        <v>14</v>
      </c>
      <c r="E17" s="712" t="s">
        <v>14</v>
      </c>
      <c r="F17" s="712" t="s">
        <v>14</v>
      </c>
      <c r="G17" s="712" t="s">
        <v>14</v>
      </c>
      <c r="H17" s="712" t="s">
        <v>14</v>
      </c>
      <c r="I17" s="712" t="s">
        <v>14</v>
      </c>
      <c r="J17" s="712" t="s">
        <v>14</v>
      </c>
      <c r="K17" s="712" t="s">
        <v>14</v>
      </c>
      <c r="L17" s="712" t="s">
        <v>14</v>
      </c>
      <c r="M17" s="712" t="s">
        <v>14</v>
      </c>
      <c r="N17" s="712" t="s">
        <v>14</v>
      </c>
      <c r="O17" s="712" t="s">
        <v>14</v>
      </c>
      <c r="P17" s="712" t="s">
        <v>14</v>
      </c>
      <c r="Q17" s="713" t="s">
        <v>14</v>
      </c>
      <c r="R17" s="714" t="s">
        <v>14</v>
      </c>
      <c r="S17" s="712" t="s">
        <v>14</v>
      </c>
      <c r="T17" s="715" t="s">
        <v>770</v>
      </c>
    </row>
    <row r="18" spans="1:22" s="148" customFormat="1" ht="12" customHeight="1">
      <c r="A18" s="46" t="s">
        <v>566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1"/>
      <c r="N18" s="221"/>
      <c r="O18" s="221"/>
      <c r="P18" s="221"/>
      <c r="Q18" s="222"/>
      <c r="R18" s="222"/>
      <c r="S18" s="222"/>
      <c r="T18" s="79" t="s">
        <v>567</v>
      </c>
    </row>
    <row r="19" spans="1:22" s="652" customFormat="1" ht="14.1" customHeight="1">
      <c r="A19" s="651" t="s">
        <v>763</v>
      </c>
      <c r="B19" s="716"/>
      <c r="C19" s="716"/>
      <c r="D19" s="716"/>
      <c r="E19" s="717"/>
      <c r="F19" s="717"/>
      <c r="G19" s="717"/>
      <c r="H19" s="717"/>
      <c r="I19" s="717"/>
      <c r="J19" s="717"/>
      <c r="K19" s="716"/>
      <c r="L19" s="716"/>
      <c r="M19" s="716"/>
      <c r="N19" s="716"/>
      <c r="O19" s="716"/>
      <c r="P19" s="716"/>
      <c r="Q19" s="716"/>
      <c r="R19" s="716"/>
      <c r="S19" s="716"/>
      <c r="T19" s="716"/>
      <c r="U19" s="716"/>
      <c r="V19" s="718"/>
    </row>
    <row r="20" spans="1:22" s="652" customFormat="1" ht="14.1" customHeight="1">
      <c r="A20" s="652" t="s">
        <v>642</v>
      </c>
      <c r="B20" s="716"/>
      <c r="C20" s="716"/>
      <c r="D20" s="716"/>
      <c r="E20" s="717"/>
      <c r="F20" s="717"/>
      <c r="G20" s="717"/>
      <c r="H20" s="717"/>
      <c r="I20" s="717"/>
      <c r="J20" s="717"/>
      <c r="K20" s="716"/>
      <c r="L20" s="716"/>
      <c r="M20" s="716"/>
      <c r="N20" s="716"/>
      <c r="O20" s="716"/>
      <c r="P20" s="716"/>
      <c r="Q20" s="716"/>
      <c r="R20" s="716"/>
      <c r="S20" s="716"/>
      <c r="T20" s="716"/>
      <c r="U20" s="716"/>
      <c r="V20" s="719"/>
    </row>
    <row r="21" spans="1:22" s="652" customFormat="1" ht="12" customHeight="1">
      <c r="A21" s="652" t="s">
        <v>643</v>
      </c>
      <c r="B21" s="716"/>
      <c r="C21" s="716"/>
      <c r="D21" s="716"/>
      <c r="E21" s="717"/>
      <c r="F21" s="717"/>
      <c r="G21" s="717"/>
      <c r="H21" s="717"/>
      <c r="I21" s="717"/>
      <c r="J21" s="717"/>
      <c r="K21" s="720"/>
      <c r="L21" s="720"/>
      <c r="M21" s="720"/>
      <c r="N21" s="717"/>
      <c r="O21" s="717"/>
      <c r="P21" s="717"/>
      <c r="Q21" s="720"/>
      <c r="R21" s="720"/>
      <c r="S21" s="720"/>
      <c r="T21" s="717"/>
      <c r="V21" s="720"/>
    </row>
    <row r="22" spans="1:22" ht="12" customHeight="1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58"/>
    </row>
    <row r="23" spans="1:2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58"/>
    </row>
    <row r="24" spans="1:22">
      <c r="A24" s="222"/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58"/>
    </row>
    <row r="25" spans="1:22">
      <c r="A25" s="222"/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58"/>
    </row>
    <row r="26" spans="1:22">
      <c r="A26" s="222"/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58"/>
    </row>
    <row r="27" spans="1:22">
      <c r="A27" s="222"/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58"/>
    </row>
    <row r="28" spans="1:22">
      <c r="A28" s="222"/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58"/>
    </row>
    <row r="29" spans="1:22">
      <c r="A29" s="222"/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58"/>
    </row>
  </sheetData>
  <mergeCells count="5">
    <mergeCell ref="A2:I2"/>
    <mergeCell ref="J2:T2"/>
    <mergeCell ref="D6:D7"/>
    <mergeCell ref="G6:G7"/>
    <mergeCell ref="J6:J7"/>
  </mergeCells>
  <phoneticPr fontId="7" type="noConversion"/>
  <printOptions horizontalCentered="1" gridLines="1" gridLinesSet="0"/>
  <pageMargins left="1.2204724409448819" right="1.2204724409448819" top="1.0236220472440944" bottom="2.3622047244094491" header="0" footer="0"/>
  <pageSetup paperSize="9" scale="78" pageOrder="overThenDown" orientation="portrait" r:id="rId1"/>
  <headerFooter alignWithMargins="0"/>
  <colBreaks count="1" manualBreakCount="1">
    <brk id="9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25</vt:i4>
      </vt:variant>
      <vt:variant>
        <vt:lpstr>이름 지정된 범위</vt:lpstr>
      </vt:variant>
      <vt:variant>
        <vt:i4>17</vt:i4>
      </vt:variant>
    </vt:vector>
  </HeadingPairs>
  <TitlesOfParts>
    <vt:vector size="42" baseType="lpstr">
      <vt:lpstr>1.학교총개황(경기동두천양주교육지원청)</vt:lpstr>
      <vt:lpstr>2.유치원</vt:lpstr>
      <vt:lpstr>3.초등학교</vt:lpstr>
      <vt:lpstr>4.중학교(국,공립)</vt:lpstr>
      <vt:lpstr>5.중학교(사립)</vt:lpstr>
      <vt:lpstr>6.일반고등학교(국,공립)</vt:lpstr>
      <vt:lpstr>7.일반고등학교(사립)</vt:lpstr>
      <vt:lpstr>8.특수목적고등학교(국,공립)</vt:lpstr>
      <vt:lpstr>9.특수목적고등학교(사립)</vt:lpstr>
      <vt:lpstr>10.특성화고등학교(국,공립)</vt:lpstr>
      <vt:lpstr>11.특성화고등학교(사립)</vt:lpstr>
      <vt:lpstr>12.자율고등학교(국,공립)</vt:lpstr>
      <vt:lpstr>13.자율고등학교(사립)</vt:lpstr>
      <vt:lpstr>14.전문대학</vt:lpstr>
      <vt:lpstr>15.대학교</vt:lpstr>
      <vt:lpstr>16.적령아동취학</vt:lpstr>
      <vt:lpstr>17.사설학원</vt:lpstr>
      <vt:lpstr>18.공공도서관</vt:lpstr>
      <vt:lpstr>19.국가유산</vt:lpstr>
      <vt:lpstr>20.예술단</vt:lpstr>
      <vt:lpstr>21.문화공간</vt:lpstr>
      <vt:lpstr>22.체육시설</vt:lpstr>
      <vt:lpstr>23.청소년수련시설</vt:lpstr>
      <vt:lpstr>24.언론매체</vt:lpstr>
      <vt:lpstr>25.출판,인쇄및기록매체복제업현황(산업세분류별)</vt:lpstr>
      <vt:lpstr>'1.학교총개황(경기동두천양주교육지원청)'!Print_Area</vt:lpstr>
      <vt:lpstr>'10.특성화고등학교(국,공립)'!Print_Area</vt:lpstr>
      <vt:lpstr>'11.특성화고등학교(사립)'!Print_Area</vt:lpstr>
      <vt:lpstr>'12.자율고등학교(국,공립)'!Print_Area</vt:lpstr>
      <vt:lpstr>'14.전문대학'!Print_Area</vt:lpstr>
      <vt:lpstr>'15.대학교'!Print_Area</vt:lpstr>
      <vt:lpstr>'16.적령아동취학'!Print_Area</vt:lpstr>
      <vt:lpstr>'17.사설학원'!Print_Area</vt:lpstr>
      <vt:lpstr>'18.공공도서관'!Print_Area</vt:lpstr>
      <vt:lpstr>'22.체육시설'!Print_Area</vt:lpstr>
      <vt:lpstr>'25.출판,인쇄및기록매체복제업현황(산업세분류별)'!Print_Area</vt:lpstr>
      <vt:lpstr>'3.초등학교'!Print_Area</vt:lpstr>
      <vt:lpstr>'4.중학교(국,공립)'!Print_Area</vt:lpstr>
      <vt:lpstr>'5.중학교(사립)'!Print_Area</vt:lpstr>
      <vt:lpstr>'6.일반고등학교(국,공립)'!Print_Area</vt:lpstr>
      <vt:lpstr>'7.일반고등학교(사립)'!Print_Area</vt:lpstr>
      <vt:lpstr>'9.특수목적고등학교(사립)'!Print_Area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통계전산담당관실</dc:creator>
  <cp:lastModifiedBy>master</cp:lastModifiedBy>
  <cp:lastPrinted>2020-06-12T06:22:59Z</cp:lastPrinted>
  <dcterms:created xsi:type="dcterms:W3CDTF">2004-06-29T04:00:12Z</dcterms:created>
  <dcterms:modified xsi:type="dcterms:W3CDTF">2026-07-20T09:54:10Z</dcterms:modified>
</cp:coreProperties>
</file>