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ster\Desktop\2022년도 양주통계연보 (수정중)\"/>
    </mc:Choice>
  </mc:AlternateContent>
  <bookViews>
    <workbookView xWindow="0" yWindow="0" windowWidth="20490" windowHeight="7275" tabRatio="895"/>
  </bookViews>
  <sheets>
    <sheet name="1.광업및제조업" sheetId="16" r:id="rId1"/>
    <sheet name="2.사업체규모별(중분류별)광업및제조업" sheetId="20" r:id="rId2"/>
    <sheet name="3.제조업중분류별사업체수및종사자수" sheetId="18" r:id="rId3"/>
    <sheet name="4.광종별광구수" sheetId="4" state="hidden" r:id="rId4"/>
    <sheet name="5.광산물생산" sheetId="5" state="hidden" r:id="rId5"/>
    <sheet name="4.산업및농공단지" sheetId="6" r:id="rId6"/>
    <sheet name="5.석유류소비량(기업경제과)" sheetId="21" r:id="rId7"/>
  </sheets>
  <definedNames>
    <definedName name="_xlnm.Print_Area" localSheetId="1">'2.사업체규모별(중분류별)광업및제조업'!$A$1:$I$198</definedName>
    <definedName name="_xlnm.Print_Area" localSheetId="2">'3.제조업중분류별사업체수및종사자수'!$A$1:$BH$20</definedName>
    <definedName name="_xlnm.Print_Area" localSheetId="3">'4.광종별광구수'!$A$1:$Q$17</definedName>
    <definedName name="_xlnm.Print_Area" localSheetId="5">'4.산업및농공단지'!$A$1:$M$27</definedName>
    <definedName name="_xlnm.Print_Area" localSheetId="4">'5.광산물생산'!$A$1:$L$17</definedName>
    <definedName name="_xlnm.Print_Area" localSheetId="6">'5.석유류소비량(기업경제과)'!$A$1:$J$18</definedName>
  </definedNames>
  <calcPr calcId="162913"/>
</workbook>
</file>

<file path=xl/calcChain.xml><?xml version="1.0" encoding="utf-8"?>
<calcChain xmlns="http://schemas.openxmlformats.org/spreadsheetml/2006/main">
  <c r="C69" i="20" l="1"/>
  <c r="B69" i="20"/>
  <c r="C63" i="20"/>
  <c r="B63" i="20"/>
  <c r="B45" i="20"/>
  <c r="C45" i="20"/>
  <c r="C37" i="20"/>
  <c r="B37" i="20"/>
  <c r="F16" i="6" l="1"/>
  <c r="G16" i="6"/>
  <c r="H16" i="6"/>
  <c r="I16" i="6"/>
  <c r="J16" i="6"/>
  <c r="K16" i="6"/>
  <c r="L16" i="6"/>
  <c r="E16" i="6"/>
  <c r="I23" i="6"/>
  <c r="I19" i="6"/>
  <c r="I22" i="6"/>
  <c r="I17" i="6"/>
  <c r="I18" i="6"/>
  <c r="I20" i="6"/>
  <c r="I21" i="6"/>
  <c r="I13" i="6" l="1"/>
  <c r="B8" i="18" l="1"/>
  <c r="B9" i="18"/>
  <c r="B10" i="18"/>
</calcChain>
</file>

<file path=xl/sharedStrings.xml><?xml version="1.0" encoding="utf-8"?>
<sst xmlns="http://schemas.openxmlformats.org/spreadsheetml/2006/main" count="1695" uniqueCount="753">
  <si>
    <t>Petroleum Consumption</t>
    <phoneticPr fontId="5" type="noConversion"/>
  </si>
  <si>
    <t>Banker C</t>
    <phoneticPr fontId="5" type="noConversion"/>
  </si>
  <si>
    <t>합        계</t>
  </si>
  <si>
    <t>담        배</t>
  </si>
  <si>
    <t>펄프, 종이 및 종이제품</t>
  </si>
  <si>
    <t>제1차 금속산업</t>
  </si>
  <si>
    <t>기타 운송장비</t>
  </si>
  <si>
    <t>음     료</t>
    <phoneticPr fontId="8" type="noConversion"/>
  </si>
  <si>
    <t>Pulp, paper and
paper products</t>
    <phoneticPr fontId="8" type="noConversion"/>
  </si>
  <si>
    <t>인쇄 및 기록매체 복제업
Printing and reproduction of recorded media</t>
    <phoneticPr fontId="8" type="noConversion"/>
  </si>
  <si>
    <t>의복,의복액세서리및모피제품
Wearing apparel, clothing accessories and fur articles</t>
    <phoneticPr fontId="8" type="noConversion"/>
  </si>
  <si>
    <t>Other Non-metallic
mineral products</t>
    <phoneticPr fontId="8" type="noConversion"/>
  </si>
  <si>
    <t>Other machinery
and equioment</t>
    <phoneticPr fontId="8" type="noConversion"/>
  </si>
  <si>
    <t>Motor vehicles,
trailers and semitrailers</t>
    <phoneticPr fontId="5" type="noConversion"/>
  </si>
  <si>
    <t>식  료  품</t>
    <phoneticPr fontId="8" type="noConversion"/>
  </si>
  <si>
    <t>가죽,가방 및 신발
Tanning and dressing of leather, luggage and foot wear</t>
    <phoneticPr fontId="8" type="noConversion"/>
  </si>
  <si>
    <t xml:space="preserve">코크스,연탄 및 석유 정제품
Coke, hard-coal and lignite fuel briquettes and refined petroleum </t>
    <phoneticPr fontId="8" type="noConversion"/>
  </si>
  <si>
    <t xml:space="preserve">의료용물질 및 의약품
Phaemaceuticals, medicinal chemicals and botananical products </t>
    <phoneticPr fontId="8" type="noConversion"/>
  </si>
  <si>
    <t>비금속 광물제품</t>
    <phoneticPr fontId="8" type="noConversion"/>
  </si>
  <si>
    <t>단위 : 개, 명, 백만원</t>
  </si>
  <si>
    <t>Unit : Each, Person, Million won</t>
  </si>
  <si>
    <t>연    별</t>
  </si>
  <si>
    <t>Total</t>
  </si>
  <si>
    <t>사업체수</t>
  </si>
  <si>
    <t>월평균종사자수</t>
  </si>
  <si>
    <t>연간급여액</t>
  </si>
  <si>
    <t>주요생산비</t>
  </si>
  <si>
    <t>부가가치</t>
  </si>
  <si>
    <t>Value of</t>
  </si>
  <si>
    <t>Major</t>
  </si>
  <si>
    <t>establishments</t>
  </si>
  <si>
    <t>shipments</t>
  </si>
  <si>
    <t>production costs</t>
  </si>
  <si>
    <t>종사자수</t>
  </si>
  <si>
    <t>Unit : Places</t>
  </si>
  <si>
    <t>계</t>
  </si>
  <si>
    <t>Year</t>
  </si>
  <si>
    <t>Active</t>
  </si>
  <si>
    <t>Inactive</t>
  </si>
  <si>
    <t>Unit : M/T</t>
  </si>
  <si>
    <t>규  석</t>
  </si>
  <si>
    <t>고령토</t>
  </si>
  <si>
    <t>석회석</t>
  </si>
  <si>
    <t>장  석</t>
  </si>
  <si>
    <t>아  연</t>
  </si>
  <si>
    <t>Kaoline</t>
  </si>
  <si>
    <t>Limestone</t>
  </si>
  <si>
    <t xml:space="preserve"> 연      별 </t>
  </si>
  <si>
    <t>입 주 업 체 수</t>
  </si>
  <si>
    <t>연   별</t>
  </si>
  <si>
    <t>합    계</t>
  </si>
  <si>
    <t>휘 발 유</t>
  </si>
  <si>
    <t>등   유</t>
  </si>
  <si>
    <t>경   유</t>
  </si>
  <si>
    <t>중   유</t>
  </si>
  <si>
    <t>벙커C유</t>
  </si>
  <si>
    <t>Gasoline</t>
  </si>
  <si>
    <t>Kerosene</t>
  </si>
  <si>
    <t>Diesel</t>
  </si>
  <si>
    <t>출  하  액</t>
  </si>
  <si>
    <t>Basic metals</t>
  </si>
  <si>
    <t>Industrial Complexes</t>
  </si>
  <si>
    <t>(퇴직금제외)</t>
  </si>
  <si>
    <t>Other transport
equipment</t>
    <phoneticPr fontId="5" type="noConversion"/>
  </si>
  <si>
    <t>단위 : 개소, 명</t>
  </si>
  <si>
    <t>자동차 및 트레일러</t>
  </si>
  <si>
    <t>단위 : 개소</t>
  </si>
  <si>
    <t>연  별</t>
  </si>
  <si>
    <t>가   행</t>
  </si>
  <si>
    <t>미 가 행</t>
  </si>
  <si>
    <t>가  행</t>
  </si>
  <si>
    <t>단위 : M/T</t>
  </si>
  <si>
    <t>광업(05~08)</t>
  </si>
  <si>
    <t>3. 제조업 중분류별 사업체수 및 종사자수(4-2)</t>
  </si>
  <si>
    <t>3. 제조업 중분류별 사업체수 및 종사자수(4-3)</t>
  </si>
  <si>
    <t>3. 제조업 중분류별 사업체수 및 종사자수(4-4)</t>
  </si>
  <si>
    <t>Unit : each, person</t>
  </si>
  <si>
    <t>Tobacco products</t>
  </si>
  <si>
    <t>Furniture</t>
  </si>
  <si>
    <t>Establishments</t>
  </si>
  <si>
    <t>Workers</t>
  </si>
  <si>
    <t>고무 및 플라스틱 제품</t>
    <phoneticPr fontId="8" type="noConversion"/>
  </si>
  <si>
    <t>전기장비</t>
    <phoneticPr fontId="9" type="noConversion"/>
  </si>
  <si>
    <t>기타 기계 및 장비</t>
    <phoneticPr fontId="9" type="noConversion"/>
  </si>
  <si>
    <r>
      <t>가      구</t>
    </r>
    <r>
      <rPr>
        <sz val="9"/>
        <rFont val="Times New Roman"/>
        <family val="1"/>
      </rPr>
      <t/>
    </r>
    <phoneticPr fontId="8" type="noConversion"/>
  </si>
  <si>
    <t>Food</t>
    <phoneticPr fontId="8" type="noConversion"/>
  </si>
  <si>
    <t xml:space="preserve"> Beverages</t>
    <phoneticPr fontId="8" type="noConversion"/>
  </si>
  <si>
    <t>Texiles,except Apparel</t>
    <phoneticPr fontId="8" type="noConversion"/>
  </si>
  <si>
    <t>Rubber and plastic products</t>
    <phoneticPr fontId="8" type="noConversion"/>
  </si>
  <si>
    <t>Electrical equipment</t>
    <phoneticPr fontId="8" type="noConversion"/>
  </si>
  <si>
    <t>Other manufacturing</t>
    <phoneticPr fontId="8" type="noConversion"/>
  </si>
  <si>
    <t>합                   계 (광업 + 제조업)</t>
    <phoneticPr fontId="5" type="noConversion"/>
  </si>
  <si>
    <t>Total  (Mining + Manufacturing)</t>
    <phoneticPr fontId="5" type="noConversion"/>
  </si>
  <si>
    <t>연초</t>
    <phoneticPr fontId="5" type="noConversion"/>
  </si>
  <si>
    <t>연말</t>
    <phoneticPr fontId="5" type="noConversion"/>
  </si>
  <si>
    <t>Number. Of</t>
    <phoneticPr fontId="5" type="noConversion"/>
  </si>
  <si>
    <t>Number of workers</t>
    <phoneticPr fontId="5" type="noConversion"/>
  </si>
  <si>
    <t>At beginning</t>
    <phoneticPr fontId="5" type="noConversion"/>
  </si>
  <si>
    <t>At end of</t>
    <phoneticPr fontId="5" type="noConversion"/>
  </si>
  <si>
    <t>(monthly average)</t>
    <phoneticPr fontId="5" type="noConversion"/>
  </si>
  <si>
    <t>Wage and salaries</t>
    <phoneticPr fontId="5" type="noConversion"/>
  </si>
  <si>
    <t>of year</t>
    <phoneticPr fontId="5" type="noConversion"/>
  </si>
  <si>
    <t>year</t>
    <phoneticPr fontId="5" type="noConversion"/>
  </si>
  <si>
    <t>Census value added</t>
    <phoneticPr fontId="5" type="noConversion"/>
  </si>
  <si>
    <t>광         업</t>
    <phoneticPr fontId="5" type="noConversion"/>
  </si>
  <si>
    <t>Mining</t>
    <phoneticPr fontId="5" type="noConversion"/>
  </si>
  <si>
    <t>제    조    업</t>
    <phoneticPr fontId="5" type="noConversion"/>
  </si>
  <si>
    <t xml:space="preserve"> Manufacturing</t>
    <phoneticPr fontId="5" type="noConversion"/>
  </si>
  <si>
    <t>Mining and Manufacturing</t>
    <phoneticPr fontId="5" type="noConversion"/>
  </si>
  <si>
    <t>1. 광업 및 제조업(3-1)</t>
    <phoneticPr fontId="5" type="noConversion"/>
  </si>
  <si>
    <t>Mining and manufacturing</t>
    <phoneticPr fontId="5" type="noConversion"/>
  </si>
  <si>
    <t>Gross output</t>
    <phoneticPr fontId="5" type="noConversion"/>
  </si>
  <si>
    <t xml:space="preserve">사업체수
</t>
    <phoneticPr fontId="7" type="noConversion"/>
  </si>
  <si>
    <t>월평균
종사자수</t>
    <phoneticPr fontId="7" type="noConversion"/>
  </si>
  <si>
    <t>급여액
(퇴직금제외)</t>
    <phoneticPr fontId="7" type="noConversion"/>
  </si>
  <si>
    <t xml:space="preserve">출하액
</t>
    <phoneticPr fontId="7" type="noConversion"/>
  </si>
  <si>
    <t xml:space="preserve">주요생산비
</t>
    <phoneticPr fontId="7" type="noConversion"/>
  </si>
  <si>
    <t xml:space="preserve">부가가치
</t>
    <phoneticPr fontId="7" type="noConversion"/>
  </si>
  <si>
    <t>Census
Value-added</t>
    <phoneticPr fontId="7" type="noConversion"/>
  </si>
  <si>
    <t xml:space="preserve"> By Division of Industry</t>
    <phoneticPr fontId="5" type="noConversion"/>
  </si>
  <si>
    <t>Number of Establishments &amp; Workers</t>
    <phoneticPr fontId="5" type="noConversion"/>
  </si>
  <si>
    <t>3. 제조업 중분류별 사업체수 및 종사자수(4-1)</t>
    <phoneticPr fontId="5" type="noConversion"/>
  </si>
  <si>
    <t xml:space="preserve">Number of Establishments &amp; Workers </t>
    <phoneticPr fontId="5" type="noConversion"/>
  </si>
  <si>
    <t>섬유제품:의복제외</t>
    <phoneticPr fontId="8" type="noConversion"/>
  </si>
  <si>
    <t>금속가공제품:기계및가구제외
Fabricated metal products, exceot machinery and furniture</t>
    <phoneticPr fontId="8" type="noConversion"/>
  </si>
  <si>
    <t>Unit : places</t>
    <phoneticPr fontId="5" type="noConversion"/>
  </si>
  <si>
    <t>합    계     Total</t>
    <phoneticPr fontId="5" type="noConversion"/>
  </si>
  <si>
    <t>금  속  광     Metal   mine</t>
    <phoneticPr fontId="5" type="noConversion"/>
  </si>
  <si>
    <t>석  탄  광       Coal  mine</t>
    <phoneticPr fontId="5" type="noConversion"/>
  </si>
  <si>
    <t xml:space="preserve">기  타  광        Other </t>
    <phoneticPr fontId="5" type="noConversion"/>
  </si>
  <si>
    <t>4. 광종별 광구수</t>
    <phoneticPr fontId="5" type="noConversion"/>
  </si>
  <si>
    <t>Number of Mines by Kind</t>
    <phoneticPr fontId="5" type="noConversion"/>
  </si>
  <si>
    <t>Silica</t>
    <phoneticPr fontId="5" type="noConversion"/>
  </si>
  <si>
    <t>Felspar</t>
    <phoneticPr fontId="5" type="noConversion"/>
  </si>
  <si>
    <t>Industrial and Agricultural Complex</t>
    <phoneticPr fontId="5" type="noConversion"/>
  </si>
  <si>
    <t>단 지 수</t>
    <phoneticPr fontId="5" type="noConversion"/>
  </si>
  <si>
    <t>단 지 명</t>
    <phoneticPr fontId="5" type="noConversion"/>
  </si>
  <si>
    <t>종업원수(명)</t>
    <phoneticPr fontId="5" type="noConversion"/>
  </si>
  <si>
    <t>생산액</t>
    <phoneticPr fontId="5" type="noConversion"/>
  </si>
  <si>
    <t>수출액</t>
    <phoneticPr fontId="5" type="noConversion"/>
  </si>
  <si>
    <t xml:space="preserve">    Number </t>
    <phoneticPr fontId="5" type="noConversion"/>
  </si>
  <si>
    <t xml:space="preserve">Name </t>
    <phoneticPr fontId="5" type="noConversion"/>
  </si>
  <si>
    <t>분양대상면적</t>
    <phoneticPr fontId="5" type="noConversion"/>
  </si>
  <si>
    <t>분양면적</t>
    <phoneticPr fontId="5" type="noConversion"/>
  </si>
  <si>
    <t>가동률(%)</t>
    <phoneticPr fontId="5" type="noConversion"/>
  </si>
  <si>
    <t>(백만불)</t>
    <phoneticPr fontId="5" type="noConversion"/>
  </si>
  <si>
    <t xml:space="preserve"> of</t>
    <phoneticPr fontId="5" type="noConversion"/>
  </si>
  <si>
    <t>of</t>
    <phoneticPr fontId="5" type="noConversion"/>
  </si>
  <si>
    <t xml:space="preserve">establishments housed </t>
    <phoneticPr fontId="5" type="noConversion"/>
  </si>
  <si>
    <t>Number of</t>
    <phoneticPr fontId="5" type="noConversion"/>
  </si>
  <si>
    <t>complexed</t>
    <phoneticPr fontId="5" type="noConversion"/>
  </si>
  <si>
    <t>Total  area</t>
    <phoneticPr fontId="5" type="noConversion"/>
  </si>
  <si>
    <t>Rental area</t>
    <phoneticPr fontId="5" type="noConversion"/>
  </si>
  <si>
    <t>Rented area</t>
    <phoneticPr fontId="5" type="noConversion"/>
  </si>
  <si>
    <t>in the complexes</t>
    <phoneticPr fontId="5" type="noConversion"/>
  </si>
  <si>
    <t>operation ratio</t>
    <phoneticPr fontId="5" type="noConversion"/>
  </si>
  <si>
    <t>employees</t>
    <phoneticPr fontId="5" type="noConversion"/>
  </si>
  <si>
    <t>Exports</t>
    <phoneticPr fontId="5" type="noConversion"/>
  </si>
  <si>
    <t>Complexes</t>
    <phoneticPr fontId="5" type="noConversion"/>
  </si>
  <si>
    <t>공단유형별</t>
    <phoneticPr fontId="5" type="noConversion"/>
  </si>
  <si>
    <t>단위 : KL</t>
    <phoneticPr fontId="5" type="noConversion"/>
  </si>
  <si>
    <t>(액화석유가스)</t>
    <phoneticPr fontId="5" type="noConversion"/>
  </si>
  <si>
    <t>Bunker B</t>
    <phoneticPr fontId="5" type="noConversion"/>
  </si>
  <si>
    <t>Liquefied
petroleum gas</t>
    <phoneticPr fontId="5" type="noConversion"/>
  </si>
  <si>
    <t>Other</t>
    <phoneticPr fontId="5" type="noConversion"/>
  </si>
  <si>
    <t>단위 : 개</t>
    <phoneticPr fontId="5" type="noConversion"/>
  </si>
  <si>
    <t>5. 광산물 생산</t>
    <phoneticPr fontId="5" type="noConversion"/>
  </si>
  <si>
    <t>Mineral Production</t>
    <phoneticPr fontId="5" type="noConversion"/>
  </si>
  <si>
    <t>1. 광업 및 제조업(3-2)</t>
    <phoneticPr fontId="5" type="noConversion"/>
  </si>
  <si>
    <t>Mining and manufacturing(Cont'd)</t>
    <phoneticPr fontId="5" type="noConversion"/>
  </si>
  <si>
    <t>1. 광업 및 제조업(3-3)</t>
    <phoneticPr fontId="5" type="noConversion"/>
  </si>
  <si>
    <t>Establishments</t>
    <phoneticPr fontId="5" type="noConversion"/>
  </si>
  <si>
    <t>연  별</t>
    <phoneticPr fontId="5" type="noConversion"/>
  </si>
  <si>
    <t>목재 및 나무제품:가구제외
Wood products of wood and cork;except furniture</t>
    <phoneticPr fontId="8" type="noConversion"/>
  </si>
  <si>
    <t>화합물질 및 화학제품      :의약품제외
Chemicals and chemical products except pharmaceuticals, medicinal chemicals</t>
    <phoneticPr fontId="8" type="noConversion"/>
  </si>
  <si>
    <t>의료, 정밀, 광학기기       및 시계
Medical, precision and optical instruments, watches and clocks</t>
    <phoneticPr fontId="8" type="noConversion"/>
  </si>
  <si>
    <t>금</t>
    <phoneticPr fontId="5" type="noConversion"/>
  </si>
  <si>
    <t>은</t>
    <phoneticPr fontId="5" type="noConversion"/>
  </si>
  <si>
    <t>납  석</t>
    <phoneticPr fontId="5" type="noConversion"/>
  </si>
  <si>
    <t>Gold</t>
    <phoneticPr fontId="5" type="noConversion"/>
  </si>
  <si>
    <t>Silver</t>
    <phoneticPr fontId="5" type="noConversion"/>
  </si>
  <si>
    <t>Agalmatolite</t>
    <phoneticPr fontId="5" type="noConversion"/>
  </si>
  <si>
    <t>Coal</t>
    <phoneticPr fontId="5" type="noConversion"/>
  </si>
  <si>
    <t>석  탄</t>
    <phoneticPr fontId="5" type="noConversion"/>
  </si>
  <si>
    <t>Alunite</t>
    <phoneticPr fontId="5" type="noConversion"/>
  </si>
  <si>
    <t>Alluvial gold</t>
    <phoneticPr fontId="5" type="noConversion"/>
  </si>
  <si>
    <t>명반석</t>
    <phoneticPr fontId="5" type="noConversion"/>
  </si>
  <si>
    <t>총  면  적</t>
    <phoneticPr fontId="5" type="noConversion"/>
  </si>
  <si>
    <t>Year</t>
    <phoneticPr fontId="5" type="noConversion"/>
  </si>
  <si>
    <t>완제품·반제품·재공품 재고액
Value of inventories</t>
    <phoneticPr fontId="5" type="noConversion"/>
  </si>
  <si>
    <t>Major
Production
Cost</t>
    <phoneticPr fontId="7" type="noConversion"/>
  </si>
  <si>
    <t>Number of establishments</t>
    <phoneticPr fontId="5" type="noConversion"/>
  </si>
  <si>
    <t>주석 : '07년 산업개정에 따른 10인이상 자료</t>
    <phoneticPr fontId="8" type="noConversion"/>
  </si>
  <si>
    <t>전자부품,컴퓨터,영상,        음향및통신장비
Electronic components, computer,radio,TV and communication equipment and apparatuses</t>
    <phoneticPr fontId="8" type="noConversion"/>
  </si>
  <si>
    <t>by Division of Industry(Cont'd)</t>
    <phoneticPr fontId="5" type="noConversion"/>
  </si>
  <si>
    <t>Unit : KL</t>
    <phoneticPr fontId="5" type="noConversion"/>
  </si>
  <si>
    <t>X</t>
  </si>
  <si>
    <t>상수일반산업단지</t>
  </si>
  <si>
    <t>검준일반산업단지</t>
  </si>
  <si>
    <t>남면일반산업단지</t>
  </si>
  <si>
    <t>mine</t>
    <phoneticPr fontId="5" type="noConversion"/>
  </si>
  <si>
    <t>비금속광 Non-metal</t>
    <phoneticPr fontId="5" type="noConversion"/>
  </si>
  <si>
    <t>2.사업체규모별(중분류별)광업및제조업(7-1)</t>
  </si>
  <si>
    <t>MiningandManufacturingby
EmploymentsSizeofEstablishment</t>
  </si>
  <si>
    <t>단위:개,명,백만원</t>
  </si>
  <si>
    <t>unit:each,person,millionwon</t>
  </si>
  <si>
    <t>종사자규모
EmploymentSizeofEstablishment</t>
  </si>
  <si>
    <t>Numberof
Establish-ments</t>
  </si>
  <si>
    <t>Numberof
Workers</t>
  </si>
  <si>
    <t>Wages&amp;
Salaries</t>
  </si>
  <si>
    <t>Valueof
Shipments</t>
  </si>
  <si>
    <t>10~19</t>
  </si>
  <si>
    <t>20~49</t>
  </si>
  <si>
    <t>50~99</t>
  </si>
  <si>
    <t>100~199</t>
  </si>
  <si>
    <t>200~299</t>
  </si>
  <si>
    <t>비금속광물광업;연료용제외</t>
  </si>
  <si>
    <t>자료:경기도「광업ㆍ제조업조사」</t>
  </si>
  <si>
    <t>Source:GyeonggiProvince</t>
  </si>
  <si>
    <t>2.사업체규모별(중분류별)광업및제조업(7-2)</t>
  </si>
  <si>
    <t>MiningandManufacturingby
EmploymentsSizeofEstablishment(Cont'd)</t>
  </si>
  <si>
    <t>식료품제조업</t>
  </si>
  <si>
    <t>음료제조업</t>
  </si>
  <si>
    <t>2.사업체규모별(중분류별)광업및제조업(7-3)</t>
  </si>
  <si>
    <t>섬유제품제조업;의복제외</t>
  </si>
  <si>
    <t>의복,의복액세서리및모피제품제조업</t>
  </si>
  <si>
    <t>가죽,가방및신발제조업</t>
  </si>
  <si>
    <t>목재및나무제품제조업;가구제외</t>
  </si>
  <si>
    <t>펄프,종이및종이제품제조업</t>
  </si>
  <si>
    <t>2.사업체규모별(중분류별)광업및제조업(7-4)</t>
  </si>
  <si>
    <t>화학물질및화학제품제조업;의약품제외</t>
  </si>
  <si>
    <t>의료용물질및의약품제조업</t>
  </si>
  <si>
    <t>비금속광물제품제조업</t>
  </si>
  <si>
    <t>2.사업체규모별(중분류별)광업및제조업(7-5)</t>
  </si>
  <si>
    <t>1차금속제조업</t>
  </si>
  <si>
    <t>금속가공제품제조업;기계및가구제외</t>
  </si>
  <si>
    <t>전자부품,컴퓨터,영상,음향및통신장비제조업</t>
  </si>
  <si>
    <t>2.사업체규모별(중분류별)광업및제조업(7-6)</t>
  </si>
  <si>
    <t>의료,정밀,광학기기및시계제조업</t>
  </si>
  <si>
    <t>전기장비제조업</t>
  </si>
  <si>
    <t>기타기계및장비제조업</t>
  </si>
  <si>
    <t>2.사업체규모별(중분류별)광업및제조업(7-7)</t>
  </si>
  <si>
    <t>자동차및트레일러제조업</t>
  </si>
  <si>
    <t>가구제조업</t>
  </si>
  <si>
    <t>기타제품제조업</t>
  </si>
  <si>
    <t>유형자산연말잔액</t>
    <phoneticPr fontId="9" type="noConversion"/>
  </si>
  <si>
    <t>(건설중인잔액제외)</t>
    <phoneticPr fontId="9" type="noConversion"/>
  </si>
  <si>
    <t>assets at end of year</t>
    <phoneticPr fontId="5" type="noConversion"/>
  </si>
  <si>
    <t>Amount of tangible</t>
    <phoneticPr fontId="5" type="noConversion"/>
  </si>
  <si>
    <t>…</t>
    <phoneticPr fontId="9" type="noConversion"/>
  </si>
  <si>
    <t xml:space="preserve">유형자산연말잔액
(건설중인자산제외)
</t>
    <phoneticPr fontId="7" type="noConversion"/>
  </si>
  <si>
    <t>상수</t>
  </si>
  <si>
    <t>검준</t>
  </si>
  <si>
    <t>가동업체</t>
    <phoneticPr fontId="5" type="noConversion"/>
  </si>
  <si>
    <t xml:space="preserve">Number of operating </t>
    <phoneticPr fontId="5" type="noConversion"/>
  </si>
  <si>
    <t>establishments</t>
    <phoneticPr fontId="5" type="noConversion"/>
  </si>
  <si>
    <t>도하일반산업단지</t>
    <phoneticPr fontId="5" type="noConversion"/>
  </si>
  <si>
    <t>자료 : 경기통계연보</t>
    <phoneticPr fontId="5" type="noConversion"/>
  </si>
  <si>
    <t>Source : Statistical Yearbook of Gyeonggi</t>
    <phoneticPr fontId="5" type="noConversion"/>
  </si>
  <si>
    <t>x</t>
  </si>
  <si>
    <t>…</t>
    <phoneticPr fontId="9" type="noConversion"/>
  </si>
  <si>
    <t>Amountoftangible
assetsatendofyear</t>
  </si>
  <si>
    <t>Source : Statistical Yearbook of Gyeonggi</t>
    <phoneticPr fontId="5" type="noConversion"/>
  </si>
  <si>
    <t>Source : Statistical Yearbook of Gyeonggi</t>
    <phoneticPr fontId="4" type="noConversion"/>
  </si>
  <si>
    <t>자료 : 경기통계연보</t>
    <phoneticPr fontId="5" type="noConversion"/>
  </si>
  <si>
    <t>X</t>
    <phoneticPr fontId="9" type="noConversion"/>
  </si>
  <si>
    <t>자료 : 경기통계연보</t>
    <phoneticPr fontId="8" type="noConversion"/>
  </si>
  <si>
    <t>Source : Statistical Yearbook of Gyeonggi</t>
    <phoneticPr fontId="9" type="noConversion"/>
  </si>
  <si>
    <t>구암일반산업단지</t>
  </si>
  <si>
    <t>홍죽일반산업단지</t>
    <phoneticPr fontId="5" type="noConversion"/>
  </si>
  <si>
    <t>…</t>
    <phoneticPr fontId="5" type="noConversion"/>
  </si>
  <si>
    <t>Sangsu Local Industrial
 Complexes</t>
    <phoneticPr fontId="5" type="noConversion"/>
  </si>
  <si>
    <t>Doha Local Industrial
 Complexes</t>
    <phoneticPr fontId="5" type="noConversion"/>
  </si>
  <si>
    <t>Geomjun Local Industrial
 Complexes</t>
    <phoneticPr fontId="5" type="noConversion"/>
  </si>
  <si>
    <t>Nam-myeon Local Industrial
 Complexes</t>
    <phoneticPr fontId="5" type="noConversion"/>
  </si>
  <si>
    <t>Guam Local Industrial
 Complexes</t>
    <phoneticPr fontId="5" type="noConversion"/>
  </si>
  <si>
    <t>Hongjuk Local Industrial
 Complexes</t>
    <phoneticPr fontId="5" type="noConversion"/>
  </si>
  <si>
    <t>제조업(10~34)</t>
  </si>
  <si>
    <t>고무및플라스틱제품제조업</t>
  </si>
  <si>
    <t>자료:경기도「광업ㆍ제조업조사」</t>
    <phoneticPr fontId="9" type="noConversion"/>
  </si>
  <si>
    <t>Source:GyeonggiProvince</t>
    <phoneticPr fontId="9" type="noConversion"/>
  </si>
  <si>
    <t>산업용기계및장비수리업</t>
  </si>
  <si>
    <t xml:space="preserve">          17</t>
  </si>
  <si>
    <t xml:space="preserve">           4</t>
  </si>
  <si>
    <t xml:space="preserve">           3</t>
  </si>
  <si>
    <t xml:space="preserve">           2</t>
  </si>
  <si>
    <t xml:space="preserve">           1</t>
  </si>
  <si>
    <t xml:space="preserve">          25</t>
  </si>
  <si>
    <t xml:space="preserve">           7</t>
  </si>
  <si>
    <t xml:space="preserve">          18</t>
  </si>
  <si>
    <t xml:space="preserve">          11</t>
  </si>
  <si>
    <t xml:space="preserve">           9</t>
  </si>
  <si>
    <t xml:space="preserve">          20</t>
  </si>
  <si>
    <t xml:space="preserve">          12</t>
  </si>
  <si>
    <t xml:space="preserve">          19</t>
  </si>
  <si>
    <t xml:space="preserve">          10</t>
  </si>
  <si>
    <t xml:space="preserve">           6</t>
  </si>
  <si>
    <t xml:space="preserve">          16</t>
  </si>
  <si>
    <t xml:space="preserve">           8</t>
  </si>
  <si>
    <t xml:space="preserve">          33</t>
  </si>
  <si>
    <t xml:space="preserve">          13</t>
  </si>
  <si>
    <t>홍죽</t>
  </si>
  <si>
    <t>자료 : 기업경제과</t>
    <phoneticPr fontId="5" type="noConversion"/>
  </si>
  <si>
    <t>Source : Enterprise Economy Division</t>
    <phoneticPr fontId="5" type="noConversion"/>
  </si>
  <si>
    <t>300~499</t>
  </si>
  <si>
    <t>-</t>
  </si>
  <si>
    <t>500명이상</t>
  </si>
  <si>
    <t>500명이상</t>
    <phoneticPr fontId="5" type="noConversion"/>
  </si>
  <si>
    <t>주 : 1) 납사, 젯트유, 용제, 아스팔트유</t>
    <phoneticPr fontId="5" type="noConversion"/>
  </si>
  <si>
    <t>L P G</t>
    <phoneticPr fontId="5" type="noConversion"/>
  </si>
  <si>
    <t>종사자수</t>
    <phoneticPr fontId="9" type="noConversion"/>
  </si>
  <si>
    <t xml:space="preserve">Number of </t>
    <phoneticPr fontId="5" type="noConversion"/>
  </si>
  <si>
    <t>workers</t>
    <phoneticPr fontId="9" type="noConversion"/>
  </si>
  <si>
    <t>산업용기계 및 장비수리업</t>
    <phoneticPr fontId="8" type="noConversion"/>
  </si>
  <si>
    <t>(Maintenance and repair services of industrial machinery and equipment)</t>
    <phoneticPr fontId="9" type="noConversion"/>
  </si>
  <si>
    <t>기타제품</t>
    <phoneticPr fontId="8" type="noConversion"/>
  </si>
  <si>
    <t xml:space="preserve">         869</t>
  </si>
  <si>
    <t>300~499</t>
    <phoneticPr fontId="9" type="noConversion"/>
  </si>
  <si>
    <t xml:space="preserve">          31</t>
  </si>
  <si>
    <t xml:space="preserve">         252</t>
  </si>
  <si>
    <t xml:space="preserve">          36</t>
  </si>
  <si>
    <t>50~99</t>
    <phoneticPr fontId="9" type="noConversion"/>
  </si>
  <si>
    <t>인쇄 및 기록매체 복제업</t>
  </si>
  <si>
    <t xml:space="preserve">          29</t>
  </si>
  <si>
    <t xml:space="preserve">          89</t>
  </si>
  <si>
    <t xml:space="preserve">          15</t>
  </si>
  <si>
    <t xml:space="preserve">          14</t>
  </si>
  <si>
    <r>
      <t>기   타1</t>
    </r>
    <r>
      <rPr>
        <vertAlign val="superscript"/>
        <sz val="10"/>
        <rFont val="맑은 고딕"/>
        <family val="3"/>
        <charset val="129"/>
        <scheme val="minor"/>
      </rPr>
      <t>)</t>
    </r>
    <phoneticPr fontId="5" type="noConversion"/>
  </si>
  <si>
    <t>유형자산연말잔액
(건설중인자산제외)</t>
    <phoneticPr fontId="7" type="noConversion"/>
  </si>
  <si>
    <t>4. 산업 및 농공단지</t>
    <phoneticPr fontId="5" type="noConversion"/>
  </si>
  <si>
    <t xml:space="preserve">5. 석유류 소비량    </t>
    <phoneticPr fontId="5" type="noConversion"/>
  </si>
  <si>
    <t>구            암</t>
    <phoneticPr fontId="5" type="noConversion"/>
  </si>
  <si>
    <t>남            면</t>
    <phoneticPr fontId="5" type="noConversion"/>
  </si>
  <si>
    <t>도하</t>
    <phoneticPr fontId="5" type="noConversion"/>
  </si>
  <si>
    <t xml:space="preserve">         847</t>
  </si>
  <si>
    <t xml:space="preserve">      20 394</t>
  </si>
  <si>
    <t xml:space="preserve">     750 951</t>
  </si>
  <si>
    <t xml:space="preserve">   5 731 630</t>
  </si>
  <si>
    <t xml:space="preserve">   3 414 272</t>
  </si>
  <si>
    <t xml:space="preserve">   2 320 200</t>
  </si>
  <si>
    <t xml:space="preserve">   2 195 318</t>
  </si>
  <si>
    <t xml:space="preserve">     221 361</t>
  </si>
  <si>
    <t xml:space="preserve">   1 402 588</t>
  </si>
  <si>
    <t xml:space="preserve">     813 769</t>
  </si>
  <si>
    <t xml:space="preserve">     593 186</t>
  </si>
  <si>
    <t xml:space="preserve">     706 645</t>
  </si>
  <si>
    <t xml:space="preserve">     277 447</t>
  </si>
  <si>
    <t xml:space="preserve">   1 825 427</t>
  </si>
  <si>
    <t xml:space="preserve">   1 084 049</t>
  </si>
  <si>
    <t xml:space="preserve">     740 997</t>
  </si>
  <si>
    <t xml:space="preserve">     770 186</t>
  </si>
  <si>
    <t xml:space="preserve">     130 378</t>
  </si>
  <si>
    <t xml:space="preserve">     885 049</t>
  </si>
  <si>
    <t xml:space="preserve">     554 313</t>
  </si>
  <si>
    <t xml:space="preserve">     334 295</t>
  </si>
  <si>
    <t xml:space="preserve">     362 295</t>
  </si>
  <si>
    <t xml:space="preserve">      78 750</t>
  </si>
  <si>
    <t xml:space="preserve">     580 580</t>
  </si>
  <si>
    <t xml:space="preserve">     380 929</t>
  </si>
  <si>
    <t xml:space="preserve">     199 299</t>
  </si>
  <si>
    <t xml:space="preserve">     264 052</t>
  </si>
  <si>
    <t xml:space="preserve">     749 074</t>
  </si>
  <si>
    <t xml:space="preserve">   5 711 223</t>
  </si>
  <si>
    <t xml:space="preserve">   3 404 640</t>
  </si>
  <si>
    <t xml:space="preserve">   2 308 697</t>
  </si>
  <si>
    <t xml:space="preserve">   2 125 562</t>
  </si>
  <si>
    <t xml:space="preserve">     220 474</t>
  </si>
  <si>
    <t xml:space="preserve">   1 390 766</t>
  </si>
  <si>
    <t xml:space="preserve">     807 319</t>
  </si>
  <si>
    <t xml:space="preserve">     587 030</t>
  </si>
  <si>
    <t xml:space="preserve">     637 934</t>
  </si>
  <si>
    <t xml:space="preserve">     276 457</t>
  </si>
  <si>
    <t xml:space="preserve">   1 816 842</t>
  </si>
  <si>
    <t xml:space="preserve">   1 080 867</t>
  </si>
  <si>
    <t xml:space="preserve">     735 650</t>
  </si>
  <si>
    <t xml:space="preserve">     769 141</t>
  </si>
  <si>
    <t xml:space="preserve">      80 358</t>
  </si>
  <si>
    <t xml:space="preserve">   1 131 576</t>
  </si>
  <si>
    <t xml:space="preserve">     562 485</t>
  </si>
  <si>
    <t xml:space="preserve">     560 746</t>
  </si>
  <si>
    <t xml:space="preserve">     241 691</t>
  </si>
  <si>
    <t xml:space="preserve">          34</t>
  </si>
  <si>
    <t xml:space="preserve">      12 269</t>
  </si>
  <si>
    <t xml:space="preserve">     112 157</t>
  </si>
  <si>
    <t xml:space="preserve">      58 825</t>
  </si>
  <si>
    <t xml:space="preserve">      53 263</t>
  </si>
  <si>
    <t xml:space="preserve">      51 251</t>
  </si>
  <si>
    <t xml:space="preserve">          24</t>
  </si>
  <si>
    <t xml:space="preserve">      27 420</t>
  </si>
  <si>
    <t xml:space="preserve">     196 721</t>
  </si>
  <si>
    <t xml:space="preserve">     123 591</t>
  </si>
  <si>
    <t xml:space="preserve">      66 266</t>
  </si>
  <si>
    <t xml:space="preserve">      95 163</t>
  </si>
  <si>
    <t xml:space="preserve">           5</t>
  </si>
  <si>
    <t xml:space="preserve">      12 870</t>
  </si>
  <si>
    <t xml:space="preserve">     105 152</t>
  </si>
  <si>
    <t xml:space="preserve">      69 481</t>
  </si>
  <si>
    <t xml:space="preserve">      36 925</t>
  </si>
  <si>
    <t xml:space="preserve">      39 814</t>
  </si>
  <si>
    <t xml:space="preserve">     175 459</t>
  </si>
  <si>
    <t xml:space="preserve">     854 421</t>
  </si>
  <si>
    <t xml:space="preserve">     455 596</t>
  </si>
  <si>
    <t xml:space="preserve">     400 860</t>
  </si>
  <si>
    <t xml:space="preserve">     439 521</t>
  </si>
  <si>
    <t xml:space="preserve">      62 371</t>
  </si>
  <si>
    <t xml:space="preserve">     315 703</t>
  </si>
  <si>
    <t xml:space="preserve">     177 626</t>
  </si>
  <si>
    <t xml:space="preserve">     138 468</t>
  </si>
  <si>
    <t xml:space="preserve">     169 953</t>
  </si>
  <si>
    <t xml:space="preserve">          72</t>
  </si>
  <si>
    <t xml:space="preserve">      74 454</t>
  </si>
  <si>
    <t xml:space="preserve">     393 837</t>
  </si>
  <si>
    <t xml:space="preserve">     210 026</t>
  </si>
  <si>
    <t xml:space="preserve">     184 405</t>
  </si>
  <si>
    <t xml:space="preserve">     172 460</t>
  </si>
  <si>
    <t xml:space="preserve">      24 465</t>
  </si>
  <si>
    <t xml:space="preserve">      89 204</t>
  </si>
  <si>
    <t xml:space="preserve">      38 846</t>
  </si>
  <si>
    <t xml:space="preserve">      51 270</t>
  </si>
  <si>
    <t xml:space="preserve">      46 649</t>
  </si>
  <si>
    <t xml:space="preserve">      14 169</t>
  </si>
  <si>
    <t xml:space="preserve">      55 677</t>
  </si>
  <si>
    <t xml:space="preserve">      29 098</t>
  </si>
  <si>
    <t xml:space="preserve">      26 717</t>
  </si>
  <si>
    <t xml:space="preserve">      50 459</t>
  </si>
  <si>
    <t xml:space="preserve">       7 373</t>
  </si>
  <si>
    <t xml:space="preserve">      60 245</t>
  </si>
  <si>
    <t xml:space="preserve">      30 544</t>
  </si>
  <si>
    <t xml:space="preserve">      30 372</t>
  </si>
  <si>
    <t xml:space="preserve">       8 076</t>
  </si>
  <si>
    <t xml:space="preserve">       3 620</t>
  </si>
  <si>
    <t xml:space="preserve">      24 460</t>
  </si>
  <si>
    <t xml:space="preserve">      11 611</t>
  </si>
  <si>
    <t xml:space="preserve">      13 164</t>
  </si>
  <si>
    <t xml:space="preserve">       4 279</t>
  </si>
  <si>
    <t xml:space="preserve">       3 753</t>
  </si>
  <si>
    <t xml:space="preserve">      35 785</t>
  </si>
  <si>
    <t xml:space="preserve">      18 933</t>
  </si>
  <si>
    <t xml:space="preserve">      17 208</t>
  </si>
  <si>
    <t xml:space="preserve">       3 797</t>
  </si>
  <si>
    <t xml:space="preserve">         603</t>
  </si>
  <si>
    <t xml:space="preserve">      19 796</t>
  </si>
  <si>
    <t xml:space="preserve">     148 540</t>
  </si>
  <si>
    <t xml:space="preserve">     106 192</t>
  </si>
  <si>
    <t xml:space="preserve">      39 190</t>
  </si>
  <si>
    <t xml:space="preserve">      41 098</t>
  </si>
  <si>
    <t xml:space="preserve">         316</t>
  </si>
  <si>
    <t xml:space="preserve">       9 258</t>
  </si>
  <si>
    <t xml:space="preserve">      60 247</t>
  </si>
  <si>
    <t xml:space="preserve">      41 577</t>
  </si>
  <si>
    <t xml:space="preserve">      18 550</t>
  </si>
  <si>
    <t xml:space="preserve">      19 536</t>
  </si>
  <si>
    <t xml:space="preserve">         227</t>
  </si>
  <si>
    <t xml:space="preserve">       7 475</t>
  </si>
  <si>
    <t xml:space="preserve">      64 264</t>
  </si>
  <si>
    <t xml:space="preserve">      46 634</t>
  </si>
  <si>
    <t xml:space="preserve">      15 570</t>
  </si>
  <si>
    <t xml:space="preserve">      16 747</t>
  </si>
  <si>
    <t xml:space="preserve">       3 280</t>
  </si>
  <si>
    <t xml:space="preserve">      16 104</t>
  </si>
  <si>
    <t xml:space="preserve">       7 082</t>
  </si>
  <si>
    <t xml:space="preserve">       9 057</t>
  </si>
  <si>
    <t xml:space="preserve">       1 333</t>
  </si>
  <si>
    <t xml:space="preserve">         707</t>
  </si>
  <si>
    <t xml:space="preserve">      23 967</t>
  </si>
  <si>
    <t xml:space="preserve">     155 295</t>
  </si>
  <si>
    <t xml:space="preserve">      88 348</t>
  </si>
  <si>
    <t xml:space="preserve">      67 324</t>
  </si>
  <si>
    <t xml:space="preserve">      69 449</t>
  </si>
  <si>
    <t xml:space="preserve">         236</t>
  </si>
  <si>
    <t xml:space="preserve">       6 970</t>
  </si>
  <si>
    <t xml:space="preserve">      38 995</t>
  </si>
  <si>
    <t xml:space="preserve">      22 086</t>
  </si>
  <si>
    <t xml:space="preserve">      17 052</t>
  </si>
  <si>
    <t xml:space="preserve">      18 863</t>
  </si>
  <si>
    <t xml:space="preserve">         218</t>
  </si>
  <si>
    <t xml:space="preserve">       7 181</t>
  </si>
  <si>
    <t xml:space="preserve">      46 332</t>
  </si>
  <si>
    <t xml:space="preserve">      28 995</t>
  </si>
  <si>
    <t xml:space="preserve">      17 422</t>
  </si>
  <si>
    <t xml:space="preserve">      25 374</t>
  </si>
  <si>
    <t xml:space="preserve">         512</t>
  </si>
  <si>
    <t xml:space="preserve">      20 763</t>
  </si>
  <si>
    <t xml:space="preserve">     183 592</t>
  </si>
  <si>
    <t xml:space="preserve">     119 428</t>
  </si>
  <si>
    <t xml:space="preserve">      64 276</t>
  </si>
  <si>
    <t xml:space="preserve">      64 671</t>
  </si>
  <si>
    <t xml:space="preserve">         223</t>
  </si>
  <si>
    <t xml:space="preserve">      10 257</t>
  </si>
  <si>
    <t xml:space="preserve">      65 833</t>
  </si>
  <si>
    <t xml:space="preserve">      38 534</t>
  </si>
  <si>
    <t xml:space="preserve">      27 160</t>
  </si>
  <si>
    <t xml:space="preserve">      18 506</t>
  </si>
  <si>
    <t xml:space="preserve">          87</t>
  </si>
  <si>
    <t xml:space="preserve">       2 639</t>
  </si>
  <si>
    <t xml:space="preserve">      17 611</t>
  </si>
  <si>
    <t xml:space="preserve">       9 330</t>
  </si>
  <si>
    <t xml:space="preserve">       8 565</t>
  </si>
  <si>
    <t xml:space="preserve">      21 803</t>
  </si>
  <si>
    <t xml:space="preserve">         202</t>
  </si>
  <si>
    <t xml:space="preserve">       7 867</t>
  </si>
  <si>
    <t xml:space="preserve">     100 148</t>
  </si>
  <si>
    <t xml:space="preserve">      71 564</t>
  </si>
  <si>
    <t xml:space="preserve">      28 551</t>
  </si>
  <si>
    <t xml:space="preserve">      24 362</t>
  </si>
  <si>
    <t xml:space="preserve">       1 949</t>
  </si>
  <si>
    <t xml:space="preserve">      18 437</t>
  </si>
  <si>
    <t xml:space="preserve">      12 725</t>
  </si>
  <si>
    <t xml:space="preserve">       5 774</t>
  </si>
  <si>
    <t xml:space="preserve">       4 522</t>
  </si>
  <si>
    <t xml:space="preserve">          48</t>
  </si>
  <si>
    <t xml:space="preserve">       1 277</t>
  </si>
  <si>
    <t xml:space="preserve">      13 973</t>
  </si>
  <si>
    <t xml:space="preserve">       9 306</t>
  </si>
  <si>
    <t xml:space="preserve">       4 729</t>
  </si>
  <si>
    <t xml:space="preserve">       4 483</t>
  </si>
  <si>
    <t xml:space="preserve">         121</t>
  </si>
  <si>
    <t xml:space="preserve">       2 830</t>
  </si>
  <si>
    <t xml:space="preserve">     107 767</t>
  </si>
  <si>
    <t xml:space="preserve">     700 286</t>
  </si>
  <si>
    <t xml:space="preserve">     428 380</t>
  </si>
  <si>
    <t xml:space="preserve">     276 302</t>
  </si>
  <si>
    <t xml:space="preserve">     284 751</t>
  </si>
  <si>
    <t xml:space="preserve">          73</t>
  </si>
  <si>
    <t xml:space="preserve">         988</t>
  </si>
  <si>
    <t xml:space="preserve">      32 518</t>
  </si>
  <si>
    <t xml:space="preserve">     211 847</t>
  </si>
  <si>
    <t xml:space="preserve">     132 681</t>
  </si>
  <si>
    <t xml:space="preserve">      81 364</t>
  </si>
  <si>
    <t xml:space="preserve">      93 714</t>
  </si>
  <si>
    <t xml:space="preserve">       1 059</t>
  </si>
  <si>
    <t xml:space="preserve">      39 572</t>
  </si>
  <si>
    <t xml:space="preserve">     262 808</t>
  </si>
  <si>
    <t xml:space="preserve">     169 559</t>
  </si>
  <si>
    <t xml:space="preserve">      95 835</t>
  </si>
  <si>
    <t xml:space="preserve">     111 078</t>
  </si>
  <si>
    <t xml:space="preserve">         783</t>
  </si>
  <si>
    <t xml:space="preserve">      35 677</t>
  </si>
  <si>
    <t xml:space="preserve">     225 631</t>
  </si>
  <si>
    <t xml:space="preserve">     126 140</t>
  </si>
  <si>
    <t xml:space="preserve">      99 103</t>
  </si>
  <si>
    <t xml:space="preserve">      79 959</t>
  </si>
  <si>
    <t xml:space="preserve">          28</t>
  </si>
  <si>
    <t xml:space="preserve">         667</t>
  </si>
  <si>
    <t xml:space="preserve">      27 353</t>
  </si>
  <si>
    <t xml:space="preserve">     220 548</t>
  </si>
  <si>
    <t xml:space="preserve">     118 675</t>
  </si>
  <si>
    <t xml:space="preserve">     101 132</t>
  </si>
  <si>
    <t xml:space="preserve">     125 955</t>
  </si>
  <si>
    <t xml:space="preserve">         251</t>
  </si>
  <si>
    <t xml:space="preserve">      10 849</t>
  </si>
  <si>
    <t xml:space="preserve">     116 834</t>
  </si>
  <si>
    <t xml:space="preserve">      63 803</t>
  </si>
  <si>
    <t xml:space="preserve">      52 453</t>
  </si>
  <si>
    <t xml:space="preserve">      47 698</t>
  </si>
  <si>
    <t xml:space="preserve">         216</t>
  </si>
  <si>
    <t xml:space="preserve">      77 265</t>
  </si>
  <si>
    <t xml:space="preserve">      44 911</t>
  </si>
  <si>
    <t xml:space="preserve">      32 558</t>
  </si>
  <si>
    <t xml:space="preserve">      52 351</t>
  </si>
  <si>
    <t xml:space="preserve">          27</t>
  </si>
  <si>
    <t xml:space="preserve">       1 095</t>
  </si>
  <si>
    <t xml:space="preserve">      44 993</t>
  </si>
  <si>
    <t xml:space="preserve">     614 904</t>
  </si>
  <si>
    <t xml:space="preserve">     480 416</t>
  </si>
  <si>
    <t xml:space="preserve">     133 448</t>
  </si>
  <si>
    <t xml:space="preserve">     138 536</t>
  </si>
  <si>
    <t xml:space="preserve">         198</t>
  </si>
  <si>
    <t xml:space="preserve">       6 640</t>
  </si>
  <si>
    <t xml:space="preserve">      79 658</t>
  </si>
  <si>
    <t xml:space="preserve">      61 202</t>
  </si>
  <si>
    <t xml:space="preserve">      18 300</t>
  </si>
  <si>
    <t xml:space="preserve">      33 277</t>
  </si>
  <si>
    <t xml:space="preserve">         315</t>
  </si>
  <si>
    <t xml:space="preserve">      12 972</t>
  </si>
  <si>
    <t xml:space="preserve">     107 156</t>
  </si>
  <si>
    <t xml:space="preserve">      75 113</t>
  </si>
  <si>
    <t xml:space="preserve">      32 472</t>
  </si>
  <si>
    <t xml:space="preserve">      30 754</t>
  </si>
  <si>
    <t xml:space="preserve">       1 660</t>
  </si>
  <si>
    <t xml:space="preserve">      61 313</t>
  </si>
  <si>
    <t xml:space="preserve">     453 360</t>
  </si>
  <si>
    <t xml:space="preserve">     268 868</t>
  </si>
  <si>
    <t xml:space="preserve">     184 613</t>
  </si>
  <si>
    <t xml:space="preserve">     152 219</t>
  </si>
  <si>
    <t xml:space="preserve">          58</t>
  </si>
  <si>
    <t xml:space="preserve">         735</t>
  </si>
  <si>
    <t xml:space="preserve">      26 537</t>
  </si>
  <si>
    <t xml:space="preserve">     133 882</t>
  </si>
  <si>
    <t xml:space="preserve">      66 865</t>
  </si>
  <si>
    <t xml:space="preserve">      67 647</t>
  </si>
  <si>
    <t xml:space="preserve">      38 627</t>
  </si>
  <si>
    <t xml:space="preserve">         820</t>
  </si>
  <si>
    <t xml:space="preserve">      29 999</t>
  </si>
  <si>
    <t xml:space="preserve">     241 062</t>
  </si>
  <si>
    <t xml:space="preserve">     133 800</t>
  </si>
  <si>
    <t xml:space="preserve">     107 474</t>
  </si>
  <si>
    <t xml:space="preserve">      93 492</t>
  </si>
  <si>
    <t xml:space="preserve">         882</t>
  </si>
  <si>
    <t xml:space="preserve">      35 498</t>
  </si>
  <si>
    <t xml:space="preserve">     270 562</t>
  </si>
  <si>
    <t xml:space="preserve">     188 110</t>
  </si>
  <si>
    <t xml:space="preserve">      83 910</t>
  </si>
  <si>
    <t xml:space="preserve">     116 884</t>
  </si>
  <si>
    <t xml:space="preserve">          75</t>
  </si>
  <si>
    <t xml:space="preserve">       2 553</t>
  </si>
  <si>
    <t xml:space="preserve">      13 236</t>
  </si>
  <si>
    <t xml:space="preserve">       8 129</t>
  </si>
  <si>
    <t xml:space="preserve">       6 290</t>
  </si>
  <si>
    <t xml:space="preserve">       5 133</t>
  </si>
  <si>
    <t xml:space="preserve">         146</t>
  </si>
  <si>
    <t xml:space="preserve">       5 280</t>
  </si>
  <si>
    <t xml:space="preserve">      31 373</t>
  </si>
  <si>
    <t xml:space="preserve">      13 312</t>
  </si>
  <si>
    <t xml:space="preserve">      18 979</t>
  </si>
  <si>
    <t xml:space="preserve">      12 367</t>
  </si>
  <si>
    <t xml:space="preserve">       9 160</t>
  </si>
  <si>
    <t xml:space="preserve">      22 369</t>
  </si>
  <si>
    <t xml:space="preserve">       7 955</t>
  </si>
  <si>
    <t xml:space="preserve">      15 786</t>
  </si>
  <si>
    <t xml:space="preserve">      18 380</t>
  </si>
  <si>
    <t xml:space="preserve">         409</t>
  </si>
  <si>
    <t xml:space="preserve">      18 505</t>
  </si>
  <si>
    <t xml:space="preserve">     203 584</t>
  </si>
  <si>
    <t xml:space="preserve">     158 714</t>
  </si>
  <si>
    <t xml:space="preserve">      42 855</t>
  </si>
  <si>
    <t xml:space="preserve">      81 004</t>
  </si>
  <si>
    <t xml:space="preserve">         638</t>
  </si>
  <si>
    <t xml:space="preserve">      23 298</t>
  </si>
  <si>
    <t xml:space="preserve">      98 155</t>
  </si>
  <si>
    <t xml:space="preserve">      49 374</t>
  </si>
  <si>
    <t xml:space="preserve">      50 355</t>
  </si>
  <si>
    <t xml:space="preserve">      66 647</t>
  </si>
  <si>
    <t xml:space="preserve">         412</t>
  </si>
  <si>
    <t xml:space="preserve">      14 577</t>
  </si>
  <si>
    <t xml:space="preserve">      64 653</t>
  </si>
  <si>
    <t xml:space="preserve">      32 821</t>
  </si>
  <si>
    <t xml:space="preserve">      33 150</t>
  </si>
  <si>
    <t xml:space="preserve">      48 301</t>
  </si>
  <si>
    <t>100~199</t>
    <phoneticPr fontId="9" type="noConversion"/>
  </si>
  <si>
    <t xml:space="preserve">         913</t>
  </si>
  <si>
    <t xml:space="preserve">      36 039</t>
  </si>
  <si>
    <t xml:space="preserve">     319 494</t>
  </si>
  <si>
    <t xml:space="preserve">     216 305</t>
  </si>
  <si>
    <t xml:space="preserve">     105 900</t>
  </si>
  <si>
    <t xml:space="preserve">     157 279</t>
  </si>
  <si>
    <t xml:space="preserve">         213</t>
  </si>
  <si>
    <t xml:space="preserve">       7 158</t>
  </si>
  <si>
    <t xml:space="preserve">      57 248</t>
  </si>
  <si>
    <t xml:space="preserve">      34 610</t>
  </si>
  <si>
    <t xml:space="preserve">      22 298</t>
  </si>
  <si>
    <t xml:space="preserve">      76 975</t>
  </si>
  <si>
    <t xml:space="preserve">         387</t>
  </si>
  <si>
    <t xml:space="preserve">      13 725</t>
  </si>
  <si>
    <t xml:space="preserve">     128 292</t>
  </si>
  <si>
    <t xml:space="preserve">      90 053</t>
  </si>
  <si>
    <t xml:space="preserve">      40 510</t>
  </si>
  <si>
    <t xml:space="preserve">      26 015</t>
  </si>
  <si>
    <t xml:space="preserve">       1 323</t>
  </si>
  <si>
    <t xml:space="preserve">      45 768</t>
  </si>
  <si>
    <t xml:space="preserve">     285 342</t>
  </si>
  <si>
    <t xml:space="preserve">     174 049</t>
  </si>
  <si>
    <t xml:space="preserve">     112 883</t>
  </si>
  <si>
    <t xml:space="preserve">     154 232</t>
  </si>
  <si>
    <t xml:space="preserve">         319</t>
  </si>
  <si>
    <t xml:space="preserve">      10 427</t>
  </si>
  <si>
    <t xml:space="preserve">      55 028</t>
  </si>
  <si>
    <t xml:space="preserve">      31 269</t>
  </si>
  <si>
    <t xml:space="preserve">      24 285</t>
  </si>
  <si>
    <t xml:space="preserve">      19 256</t>
  </si>
  <si>
    <t xml:space="preserve">         475</t>
  </si>
  <si>
    <t xml:space="preserve">      14 992</t>
  </si>
  <si>
    <t xml:space="preserve">      97 549</t>
  </si>
  <si>
    <t xml:space="preserve">      58 888</t>
  </si>
  <si>
    <t xml:space="preserve">      37 496</t>
  </si>
  <si>
    <t xml:space="preserve">      50 696</t>
  </si>
  <si>
    <t xml:space="preserve">         417</t>
  </si>
  <si>
    <t xml:space="preserve">      15 918</t>
  </si>
  <si>
    <t xml:space="preserve">     116 925</t>
  </si>
  <si>
    <t xml:space="preserve">      75 719</t>
  </si>
  <si>
    <t xml:space="preserve">      43 423</t>
  </si>
  <si>
    <t xml:space="preserve">      68 825</t>
  </si>
  <si>
    <t xml:space="preserve">         118</t>
  </si>
  <si>
    <t xml:space="preserve">       3 726</t>
  </si>
  <si>
    <t xml:space="preserve">      16 413</t>
  </si>
  <si>
    <t xml:space="preserve">       9 631</t>
  </si>
  <si>
    <t xml:space="preserve">       7 319</t>
  </si>
  <si>
    <t xml:space="preserve">       8 078</t>
  </si>
  <si>
    <t xml:space="preserve">          56</t>
  </si>
  <si>
    <t xml:space="preserve">       1 439</t>
  </si>
  <si>
    <t xml:space="preserve">       6 244</t>
  </si>
  <si>
    <t xml:space="preserve">       4 365</t>
  </si>
  <si>
    <t xml:space="preserve">       2 382</t>
  </si>
  <si>
    <t xml:space="preserve">       6 122</t>
  </si>
  <si>
    <t xml:space="preserve">         458</t>
  </si>
  <si>
    <t xml:space="preserve">      16 685</t>
  </si>
  <si>
    <t xml:space="preserve">     108 234</t>
  </si>
  <si>
    <t xml:space="preserve">      61 506</t>
  </si>
  <si>
    <t xml:space="preserve">      47 070</t>
  </si>
  <si>
    <t xml:space="preserve">      30 735</t>
  </si>
  <si>
    <t xml:space="preserve">         178</t>
  </si>
  <si>
    <t xml:space="preserve">       5 783</t>
  </si>
  <si>
    <t xml:space="preserve">      34 155</t>
  </si>
  <si>
    <t xml:space="preserve">      19 882</t>
  </si>
  <si>
    <t xml:space="preserve">      14 483</t>
  </si>
  <si>
    <t xml:space="preserve">      13 342</t>
  </si>
  <si>
    <t xml:space="preserve">         116</t>
  </si>
  <si>
    <t xml:space="preserve">       4 938</t>
  </si>
  <si>
    <t xml:space="preserve">      22 953</t>
  </si>
  <si>
    <t xml:space="preserve">      10 296</t>
  </si>
  <si>
    <t xml:space="preserve">      12 613</t>
  </si>
  <si>
    <t xml:space="preserve">       1 533</t>
  </si>
  <si>
    <t xml:space="preserve">         291</t>
  </si>
  <si>
    <t xml:space="preserve">       8 628</t>
  </si>
  <si>
    <t xml:space="preserve">      42 808</t>
  </si>
  <si>
    <t xml:space="preserve">      21 795</t>
  </si>
  <si>
    <t xml:space="preserve">      20 356</t>
  </si>
  <si>
    <t xml:space="preserve">      11 997</t>
  </si>
  <si>
    <t xml:space="preserve">         133</t>
  </si>
  <si>
    <t xml:space="preserve">       3 964</t>
  </si>
  <si>
    <t xml:space="preserve">      23 152</t>
  </si>
  <si>
    <t xml:space="preserve">      11 978</t>
  </si>
  <si>
    <t xml:space="preserve">       9 947</t>
  </si>
  <si>
    <t xml:space="preserve">       7 818</t>
  </si>
  <si>
    <t xml:space="preserve">         104</t>
  </si>
  <si>
    <t xml:space="preserve">       3 032</t>
  </si>
  <si>
    <t xml:space="preserve">      11 079</t>
  </si>
  <si>
    <t xml:space="preserve">       5 904</t>
  </si>
  <si>
    <t xml:space="preserve">       5 692</t>
  </si>
  <si>
    <t xml:space="preserve">       3 317</t>
  </si>
  <si>
    <t>100~199</t>
    <phoneticPr fontId="9" type="noConversion"/>
  </si>
  <si>
    <t>20~49</t>
    <phoneticPr fontId="9" type="noConversion"/>
  </si>
  <si>
    <t>기타 운송장비 제조업</t>
    <phoneticPr fontId="9" type="noConversion"/>
  </si>
  <si>
    <t>10~19</t>
    <phoneticPr fontId="9" type="noConversion"/>
  </si>
  <si>
    <t>기타운송장비 제조업</t>
    <phoneticPr fontId="9" type="noConversion"/>
  </si>
  <si>
    <t>주 : 1) 10인 이상의 사업체 자료임, 사업체가 2개 이하인 경우 사업체 비밀보호를 위해 x로 표시함</t>
    <phoneticPr fontId="9" type="noConversion"/>
  </si>
  <si>
    <t xml:space="preserve">      2) 2020년 광업 제조업 조사 공표일정 지연으로 인해 이전년도 자료 수록</t>
    <phoneticPr fontId="9" type="noConversion"/>
  </si>
  <si>
    <t>주 : 1) 10인 이상의 사업체 자료임, 사업체가 2개 이하인 경우 사업체 비밀보호를 위해 x로 표시함</t>
    <phoneticPr fontId="5" type="noConversion"/>
  </si>
  <si>
    <t xml:space="preserve">자료:경기도「광업ㆍ제조업조사」    </t>
    <phoneticPr fontId="9" type="noConversion"/>
  </si>
  <si>
    <t xml:space="preserve">      2) 2020년 광업 제조업 조사 공표일정 지연으로 인해 이전년도 자료 수록</t>
    <phoneticPr fontId="9" type="noConversion"/>
  </si>
  <si>
    <t xml:space="preserve">    주)  2020년 광업 제조업 조사 공표일정 지연으로 인해 이전년도 자료 수록</t>
    <phoneticPr fontId="9" type="noConversion"/>
  </si>
  <si>
    <t>주 :  1) '07년 산업개정에 따른 10인이상의 사업체 자료임</t>
    <phoneticPr fontId="8" type="noConversion"/>
  </si>
  <si>
    <t xml:space="preserve">       2)  2020년 광업 제조업 조사 공표일정 지연으로 인해 이전년도 자료 수록</t>
    <phoneticPr fontId="8" type="noConversion"/>
  </si>
  <si>
    <t>서울우유산업단지</t>
    <phoneticPr fontId="5" type="noConversion"/>
  </si>
  <si>
    <t>Seoul Milk Local Industrial
 Complexes</t>
    <phoneticPr fontId="7" type="noConversion"/>
  </si>
  <si>
    <t>Won Local Industrial
 Complexes</t>
    <phoneticPr fontId="7" type="noConversion"/>
  </si>
  <si>
    <t>Eunnam Local Industrial
 Complexes</t>
    <phoneticPr fontId="7" type="noConversion"/>
  </si>
  <si>
    <t>주 : 1) 가동업체 개수가 2개 이하인 경우 정보보호를 위해 "x"로 표시     2) 산업단지 관리기관과 입주계약을 체결한 기업체     3) 미개발     4) 조성중</t>
    <phoneticPr fontId="7" type="noConversion"/>
  </si>
  <si>
    <t>은남일반산업단지3)</t>
    <phoneticPr fontId="5" type="noConversion"/>
  </si>
  <si>
    <t>원산업단지4)</t>
    <phoneticPr fontId="5" type="noConversion"/>
  </si>
  <si>
    <t>(백만원)</t>
    <phoneticPr fontId="5" type="noConversion"/>
  </si>
  <si>
    <t>100~299</t>
    <phoneticPr fontId="9" type="noConversion"/>
  </si>
  <si>
    <t>X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</si>
</sst>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 * #,##0_ ;_ * \-#,##0_ ;_ * &quot;-&quot;_ ;_ @_ "/>
    <numFmt numFmtId="177" formatCode="#,##0_);[Red]\(#,##0\)"/>
    <numFmt numFmtId="178" formatCode="#,##0;\-#,##0;&quot;-&quot;;@"/>
    <numFmt numFmtId="179" formatCode="_-* #,##0.0_-;\-* #,##0.0_-;_-* &quot;-&quot;?_-;_-@_-"/>
    <numFmt numFmtId="180" formatCode="#,##0_ "/>
    <numFmt numFmtId="181" formatCode="0_);[Red]\(0\)"/>
  </numFmts>
  <fonts count="50" x14ac:knownFonts="1"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9"/>
      <name val="바탕체"/>
      <family val="1"/>
      <charset val="129"/>
    </font>
    <font>
      <sz val="8"/>
      <name val="바탕"/>
      <family val="1"/>
      <charset val="129"/>
    </font>
    <font>
      <sz val="9"/>
      <name val="Times New Roman"/>
      <family val="1"/>
    </font>
    <font>
      <sz val="8"/>
      <name val="돋움"/>
      <family val="3"/>
      <charset val="129"/>
    </font>
    <font>
      <sz val="8.5"/>
      <name val="Times New Roman"/>
      <family val="1"/>
    </font>
    <font>
      <sz val="8"/>
      <name val="바탕체"/>
      <family val="1"/>
      <charset val="129"/>
    </font>
    <font>
      <b/>
      <sz val="14"/>
      <name val="궁서"/>
      <family val="1"/>
      <charset val="129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4"/>
      <name val="굴림"/>
      <family val="3"/>
      <charset val="129"/>
    </font>
    <font>
      <sz val="11"/>
      <name val="바탕체"/>
      <family val="1"/>
      <charset val="129"/>
    </font>
    <font>
      <sz val="14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</font>
    <font>
      <sz val="10"/>
      <color indexed="9"/>
      <name val="맑은 고딕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b/>
      <sz val="18"/>
      <name val="맑은 고딕"/>
      <family val="3"/>
      <charset val="129"/>
    </font>
    <font>
      <b/>
      <sz val="16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vertAlign val="superscript"/>
      <sz val="1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4">
    <xf numFmtId="0" fontId="0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Protection="0"/>
    <xf numFmtId="176" fontId="2" fillId="0" borderId="0" applyProtection="0"/>
    <xf numFmtId="0" fontId="2" fillId="0" borderId="0" applyProtection="0"/>
    <xf numFmtId="4" fontId="3" fillId="0" borderId="0" applyNumberFormat="0" applyProtection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>
      <alignment vertical="center"/>
    </xf>
  </cellStyleXfs>
  <cellXfs count="585">
    <xf numFmtId="0" fontId="0" fillId="0" borderId="0" xfId="0"/>
    <xf numFmtId="0" fontId="10" fillId="0" borderId="0" xfId="8" applyFont="1" applyBorder="1" applyAlignment="1">
      <alignment vertical="top"/>
    </xf>
    <xf numFmtId="0" fontId="4" fillId="0" borderId="0" xfId="8" applyFont="1" applyBorder="1"/>
    <xf numFmtId="176" fontId="12" fillId="0" borderId="0" xfId="5" applyFont="1" applyBorder="1" applyAlignment="1">
      <alignment horizontal="center" vertical="center"/>
    </xf>
    <xf numFmtId="0" fontId="4" fillId="0" borderId="0" xfId="8" applyFont="1" applyBorder="1" applyAlignment="1">
      <alignment vertical="center"/>
    </xf>
    <xf numFmtId="176" fontId="12" fillId="0" borderId="2" xfId="5" applyFont="1" applyBorder="1" applyAlignment="1">
      <alignment horizontal="center" vertical="center"/>
    </xf>
    <xf numFmtId="0" fontId="1" fillId="0" borderId="0" xfId="8" applyNumberFormat="1" applyFont="1" applyBorder="1"/>
    <xf numFmtId="176" fontId="12" fillId="0" borderId="0" xfId="1" applyFont="1" applyAlignment="1">
      <alignment horizontal="center" vertical="center"/>
    </xf>
    <xf numFmtId="176" fontId="12" fillId="0" borderId="2" xfId="1" applyFont="1" applyBorder="1" applyAlignment="1">
      <alignment horizontal="center" vertical="center"/>
    </xf>
    <xf numFmtId="0" fontId="14" fillId="0" borderId="0" xfId="8" applyFont="1" applyBorder="1"/>
    <xf numFmtId="0" fontId="14" fillId="0" borderId="0" xfId="8" applyFont="1" applyBorder="1" applyAlignment="1">
      <alignment vertical="top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shrinkToFi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/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/>
    <xf numFmtId="176" fontId="12" fillId="0" borderId="1" xfId="5" applyFont="1" applyBorder="1"/>
    <xf numFmtId="176" fontId="12" fillId="0" borderId="1" xfId="1" applyFont="1" applyBorder="1" applyAlignment="1">
      <alignment horizontal="right"/>
    </xf>
    <xf numFmtId="0" fontId="12" fillId="0" borderId="0" xfId="0" applyFont="1" applyBorder="1"/>
    <xf numFmtId="176" fontId="12" fillId="0" borderId="10" xfId="5" applyFont="1" applyBorder="1" applyAlignment="1">
      <alignment horizontal="centerContinuous" vertical="center"/>
    </xf>
    <xf numFmtId="176" fontId="12" fillId="0" borderId="2" xfId="5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176" fontId="12" fillId="0" borderId="6" xfId="5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176" fontId="12" fillId="0" borderId="4" xfId="5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176" fontId="12" fillId="0" borderId="0" xfId="4" applyFont="1" applyBorder="1" applyAlignment="1">
      <alignment horizontal="left" vertical="center"/>
    </xf>
    <xf numFmtId="176" fontId="12" fillId="0" borderId="0" xfId="5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76" fontId="12" fillId="0" borderId="0" xfId="5" applyFont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Font="1"/>
    <xf numFmtId="176" fontId="4" fillId="0" borderId="0" xfId="5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Continuous" vertical="top"/>
    </xf>
    <xf numFmtId="176" fontId="16" fillId="0" borderId="0" xfId="5" applyFont="1" applyBorder="1" applyAlignment="1">
      <alignment horizontal="centerContinuous" vertical="top"/>
    </xf>
    <xf numFmtId="0" fontId="14" fillId="0" borderId="0" xfId="0" applyFont="1" applyBorder="1" applyAlignment="1">
      <alignment horizontal="centerContinuous" vertical="top"/>
    </xf>
    <xf numFmtId="176" fontId="14" fillId="0" borderId="0" xfId="1" applyFont="1" applyAlignment="1">
      <alignment horizontal="centerContinuous" vertical="top"/>
    </xf>
    <xf numFmtId="0" fontId="14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Border="1"/>
    <xf numFmtId="0" fontId="12" fillId="0" borderId="1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Continuous" vertical="center"/>
    </xf>
    <xf numFmtId="176" fontId="9" fillId="0" borderId="0" xfId="4" applyFont="1" applyBorder="1" applyAlignment="1">
      <alignment horizontal="center"/>
    </xf>
    <xf numFmtId="0" fontId="18" fillId="0" borderId="6" xfId="0" quotePrefix="1" applyFont="1" applyBorder="1" applyAlignment="1">
      <alignment horizontal="center" vertical="center"/>
    </xf>
    <xf numFmtId="176" fontId="18" fillId="0" borderId="0" xfId="1" quotePrefix="1" applyFont="1" applyBorder="1" applyAlignment="1">
      <alignment horizontal="right" vertical="center"/>
    </xf>
    <xf numFmtId="0" fontId="18" fillId="0" borderId="5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applyFont="1" applyBorder="1"/>
    <xf numFmtId="0" fontId="19" fillId="0" borderId="6" xfId="0" quotePrefix="1" applyFont="1" applyBorder="1" applyAlignment="1">
      <alignment horizontal="center" vertical="center"/>
    </xf>
    <xf numFmtId="0" fontId="20" fillId="0" borderId="4" xfId="0" quotePrefix="1" applyFont="1" applyBorder="1" applyAlignment="1">
      <alignment horizontal="center" vertical="center"/>
    </xf>
    <xf numFmtId="0" fontId="20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176" fontId="17" fillId="0" borderId="10" xfId="1" applyFont="1" applyBorder="1" applyAlignment="1">
      <alignment horizontal="right" vertical="center"/>
    </xf>
    <xf numFmtId="176" fontId="17" fillId="0" borderId="2" xfId="1" applyFont="1" applyBorder="1" applyAlignment="1">
      <alignment horizontal="right" vertical="center"/>
    </xf>
    <xf numFmtId="176" fontId="18" fillId="0" borderId="5" xfId="1" quotePrefix="1" applyFont="1" applyBorder="1" applyAlignment="1">
      <alignment horizontal="right" vertical="center"/>
    </xf>
    <xf numFmtId="0" fontId="2" fillId="0" borderId="0" xfId="8" applyNumberFormat="1" applyFont="1" applyBorder="1"/>
    <xf numFmtId="0" fontId="12" fillId="0" borderId="5" xfId="0" applyFont="1" applyBorder="1" applyAlignment="1">
      <alignment horizontal="center" vertical="center"/>
    </xf>
    <xf numFmtId="0" fontId="2" fillId="0" borderId="0" xfId="8" applyFont="1" applyBorder="1"/>
    <xf numFmtId="0" fontId="2" fillId="0" borderId="0" xfId="8" applyFont="1"/>
    <xf numFmtId="3" fontId="2" fillId="0" borderId="0" xfId="8" applyNumberFormat="1" applyFont="1"/>
    <xf numFmtId="0" fontId="2" fillId="0" borderId="0" xfId="8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8" fillId="0" borderId="6" xfId="0" quotePrefix="1" applyNumberFormat="1" applyFont="1" applyBorder="1" applyAlignment="1">
      <alignment horizontal="center" vertical="center"/>
    </xf>
    <xf numFmtId="0" fontId="18" fillId="0" borderId="5" xfId="0" quotePrefix="1" applyNumberFormat="1" applyFont="1" applyBorder="1" applyAlignment="1">
      <alignment horizontal="center" vertical="center"/>
    </xf>
    <xf numFmtId="0" fontId="19" fillId="0" borderId="6" xfId="0" quotePrefix="1" applyNumberFormat="1" applyFont="1" applyBorder="1" applyAlignment="1">
      <alignment horizontal="center" vertical="center"/>
    </xf>
    <xf numFmtId="176" fontId="18" fillId="0" borderId="0" xfId="1" applyFont="1" applyBorder="1" applyAlignment="1">
      <alignment horizontal="right" vertical="center"/>
    </xf>
    <xf numFmtId="176" fontId="18" fillId="0" borderId="5" xfId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5" xfId="0" quotePrefix="1" applyFont="1" applyBorder="1" applyAlignment="1">
      <alignment horizontal="center" vertical="center"/>
    </xf>
    <xf numFmtId="0" fontId="19" fillId="0" borderId="5" xfId="0" quotePrefix="1" applyNumberFormat="1" applyFont="1" applyBorder="1" applyAlignment="1">
      <alignment horizontal="center" vertical="center"/>
    </xf>
    <xf numFmtId="0" fontId="20" fillId="0" borderId="10" xfId="0" quotePrefix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Continuous" vertical="center"/>
    </xf>
    <xf numFmtId="0" fontId="13" fillId="0" borderId="11" xfId="0" applyFont="1" applyBorder="1"/>
    <xf numFmtId="0" fontId="12" fillId="0" borderId="15" xfId="0" applyFont="1" applyBorder="1" applyAlignment="1">
      <alignment horizontal="center" vertical="center"/>
    </xf>
    <xf numFmtId="0" fontId="17" fillId="0" borderId="10" xfId="0" quotePrefix="1" applyFont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center"/>
    </xf>
    <xf numFmtId="0" fontId="9" fillId="0" borderId="11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right" shrinkToFit="1"/>
    </xf>
    <xf numFmtId="0" fontId="15" fillId="0" borderId="0" xfId="0" applyFont="1" applyFill="1"/>
    <xf numFmtId="0" fontId="12" fillId="0" borderId="20" xfId="0" applyFont="1" applyBorder="1" applyAlignment="1">
      <alignment horizontal="centerContinuous" vertical="center"/>
    </xf>
    <xf numFmtId="176" fontId="12" fillId="0" borderId="16" xfId="5" applyFont="1" applyBorder="1" applyAlignment="1">
      <alignment horizontal="centerContinuous" vertical="center"/>
    </xf>
    <xf numFmtId="176" fontId="12" fillId="0" borderId="16" xfId="5" applyFont="1" applyBorder="1" applyAlignment="1">
      <alignment horizontal="center" vertical="center"/>
    </xf>
    <xf numFmtId="176" fontId="12" fillId="0" borderId="15" xfId="5" applyFont="1" applyBorder="1" applyAlignment="1">
      <alignment horizontal="centerContinuous" vertical="center"/>
    </xf>
    <xf numFmtId="176" fontId="12" fillId="0" borderId="15" xfId="5" applyFont="1" applyBorder="1" applyAlignment="1">
      <alignment horizontal="center" vertical="center"/>
    </xf>
    <xf numFmtId="0" fontId="18" fillId="0" borderId="14" xfId="0" quotePrefix="1" applyFont="1" applyBorder="1" applyAlignment="1">
      <alignment horizontal="center" vertical="center"/>
    </xf>
    <xf numFmtId="176" fontId="19" fillId="0" borderId="5" xfId="1" quotePrefix="1" applyFont="1" applyBorder="1" applyAlignment="1">
      <alignment horizontal="right" vertical="center"/>
    </xf>
    <xf numFmtId="176" fontId="19" fillId="0" borderId="0" xfId="1" applyFont="1" applyBorder="1" applyAlignment="1">
      <alignment horizontal="right" vertical="center"/>
    </xf>
    <xf numFmtId="176" fontId="19" fillId="0" borderId="0" xfId="1" quotePrefix="1" applyFont="1" applyBorder="1" applyAlignment="1">
      <alignment horizontal="right" vertical="center"/>
    </xf>
    <xf numFmtId="176" fontId="19" fillId="0" borderId="5" xfId="1" applyFont="1" applyBorder="1" applyAlignment="1">
      <alignment horizontal="right" vertical="center"/>
    </xf>
    <xf numFmtId="176" fontId="20" fillId="0" borderId="10" xfId="1" applyFont="1" applyBorder="1" applyAlignment="1">
      <alignment horizontal="right" vertical="center"/>
    </xf>
    <xf numFmtId="176" fontId="20" fillId="0" borderId="2" xfId="1" applyFont="1" applyBorder="1" applyAlignment="1">
      <alignment horizontal="right" vertical="center"/>
    </xf>
    <xf numFmtId="176" fontId="20" fillId="0" borderId="2" xfId="1" quotePrefix="1" applyFont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right" shrinkToFit="1"/>
    </xf>
    <xf numFmtId="3" fontId="26" fillId="0" borderId="0" xfId="0" applyNumberFormat="1" applyFont="1" applyFill="1" applyAlignment="1">
      <alignment horizontal="centerContinuous" vertical="top"/>
    </xf>
    <xf numFmtId="3" fontId="27" fillId="0" borderId="0" xfId="0" applyNumberFormat="1" applyFont="1" applyFill="1" applyAlignment="1">
      <alignment horizontal="centerContinuous" vertical="top"/>
    </xf>
    <xf numFmtId="3" fontId="26" fillId="0" borderId="0" xfId="0" applyNumberFormat="1" applyFont="1" applyFill="1" applyBorder="1" applyAlignment="1">
      <alignment horizontal="centerContinuous" vertical="top"/>
    </xf>
    <xf numFmtId="3" fontId="28" fillId="0" borderId="1" xfId="0" applyNumberFormat="1" applyFont="1" applyFill="1" applyBorder="1" applyAlignment="1">
      <alignment horizontal="left"/>
    </xf>
    <xf numFmtId="3" fontId="28" fillId="0" borderId="1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30" fillId="0" borderId="22" xfId="12" applyNumberFormat="1" applyFont="1" applyFill="1" applyBorder="1" applyAlignment="1">
      <alignment horizontal="centerContinuous" vertical="center"/>
    </xf>
    <xf numFmtId="3" fontId="30" fillId="0" borderId="21" xfId="12" applyNumberFormat="1" applyFont="1" applyFill="1" applyBorder="1" applyAlignment="1">
      <alignment horizontal="centerContinuous" vertical="center"/>
    </xf>
    <xf numFmtId="3" fontId="30" fillId="0" borderId="16" xfId="0" applyNumberFormat="1" applyFont="1" applyFill="1" applyBorder="1" applyAlignment="1">
      <alignment horizontal="centerContinuous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horizontal="centerContinuous" vertical="center"/>
    </xf>
    <xf numFmtId="0" fontId="30" fillId="0" borderId="5" xfId="3" applyFont="1" applyFill="1" applyBorder="1" applyAlignment="1">
      <alignment horizontal="center" vertical="center"/>
    </xf>
    <xf numFmtId="3" fontId="30" fillId="0" borderId="6" xfId="6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Continuous" vertical="center"/>
    </xf>
    <xf numFmtId="3" fontId="30" fillId="0" borderId="9" xfId="0" applyNumberFormat="1" applyFont="1" applyFill="1" applyBorder="1" applyAlignment="1">
      <alignment horizontal="centerContinuous" vertical="center"/>
    </xf>
    <xf numFmtId="3" fontId="30" fillId="0" borderId="16" xfId="12" applyNumberFormat="1" applyFont="1" applyFill="1" applyBorder="1" applyAlignment="1">
      <alignment horizontal="centerContinuous" vertical="center" shrinkToFit="1"/>
    </xf>
    <xf numFmtId="3" fontId="30" fillId="0" borderId="0" xfId="12" applyNumberFormat="1" applyFont="1" applyFill="1" applyBorder="1" applyAlignment="1">
      <alignment horizontal="centerContinuous" vertical="center" shrinkToFit="1"/>
    </xf>
    <xf numFmtId="3" fontId="30" fillId="0" borderId="15" xfId="12" applyNumberFormat="1" applyFont="1" applyFill="1" applyBorder="1" applyAlignment="1">
      <alignment horizontal="centerContinuous" vertical="center" shrinkToFit="1"/>
    </xf>
    <xf numFmtId="3" fontId="30" fillId="0" borderId="2" xfId="12" applyNumberFormat="1" applyFont="1" applyFill="1" applyBorder="1" applyAlignment="1">
      <alignment horizontal="centerContinuous" vertical="center" shrinkToFit="1"/>
    </xf>
    <xf numFmtId="3" fontId="30" fillId="0" borderId="0" xfId="6" applyNumberFormat="1" applyFont="1" applyFill="1" applyBorder="1" applyAlignment="1">
      <alignment horizontal="left" vertical="center"/>
    </xf>
    <xf numFmtId="3" fontId="30" fillId="0" borderId="0" xfId="0" applyNumberFormat="1" applyFont="1" applyFill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Continuous" vertical="center"/>
    </xf>
    <xf numFmtId="3" fontId="30" fillId="0" borderId="12" xfId="0" applyNumberFormat="1" applyFont="1" applyFill="1" applyBorder="1" applyAlignment="1">
      <alignment horizontal="centerContinuous" vertical="center"/>
    </xf>
    <xf numFmtId="3" fontId="30" fillId="0" borderId="13" xfId="0" applyNumberFormat="1" applyFont="1" applyFill="1" applyBorder="1" applyAlignment="1">
      <alignment horizontal="centerContinuous" vertical="center"/>
    </xf>
    <xf numFmtId="3" fontId="30" fillId="0" borderId="12" xfId="6" applyNumberFormat="1" applyFont="1" applyFill="1" applyBorder="1" applyAlignment="1">
      <alignment horizontal="right" vertical="center"/>
    </xf>
    <xf numFmtId="49" fontId="30" fillId="0" borderId="12" xfId="0" applyNumberFormat="1" applyFont="1" applyFill="1" applyBorder="1" applyAlignment="1">
      <alignment horizontal="centerContinuous" vertical="center"/>
    </xf>
    <xf numFmtId="49" fontId="30" fillId="0" borderId="0" xfId="0" applyNumberFormat="1" applyFont="1" applyFill="1" applyBorder="1" applyAlignment="1">
      <alignment horizontal="centerContinuous" vertical="center"/>
    </xf>
    <xf numFmtId="3" fontId="30" fillId="0" borderId="2" xfId="0" applyNumberFormat="1" applyFont="1" applyFill="1" applyBorder="1" applyAlignment="1">
      <alignment horizontal="centerContinuous" vertical="center"/>
    </xf>
    <xf numFmtId="3" fontId="30" fillId="0" borderId="10" xfId="0" applyNumberFormat="1" applyFont="1" applyFill="1" applyBorder="1" applyAlignment="1">
      <alignment horizontal="centerContinuous" vertical="center"/>
    </xf>
    <xf numFmtId="3" fontId="30" fillId="0" borderId="4" xfId="0" applyNumberFormat="1" applyFont="1" applyFill="1" applyBorder="1" applyAlignment="1">
      <alignment horizontal="centerContinuous" vertical="center"/>
    </xf>
    <xf numFmtId="3" fontId="30" fillId="0" borderId="2" xfId="0" applyNumberFormat="1" applyFont="1" applyFill="1" applyBorder="1" applyAlignment="1">
      <alignment horizontal="centerContinuous" vertical="center" shrinkToFit="1"/>
    </xf>
    <xf numFmtId="3" fontId="30" fillId="0" borderId="4" xfId="6" applyNumberFormat="1" applyFont="1" applyFill="1" applyBorder="1" applyAlignment="1">
      <alignment horizontal="center" vertical="center" shrinkToFit="1"/>
    </xf>
    <xf numFmtId="3" fontId="30" fillId="0" borderId="15" xfId="0" applyNumberFormat="1" applyFont="1" applyFill="1" applyBorder="1" applyAlignment="1">
      <alignment horizontal="center" vertical="center" shrinkToFit="1"/>
    </xf>
    <xf numFmtId="3" fontId="30" fillId="0" borderId="10" xfId="0" applyNumberFormat="1" applyFont="1" applyFill="1" applyBorder="1" applyAlignment="1">
      <alignment horizontal="center" vertical="center" shrinkToFit="1"/>
    </xf>
    <xf numFmtId="3" fontId="30" fillId="0" borderId="2" xfId="0" applyNumberFormat="1" applyFont="1" applyFill="1" applyBorder="1" applyAlignment="1">
      <alignment horizontal="center" vertical="center" shrinkToFit="1"/>
    </xf>
    <xf numFmtId="3" fontId="30" fillId="0" borderId="10" xfId="6" applyNumberFormat="1" applyFont="1" applyFill="1" applyBorder="1" applyAlignment="1">
      <alignment horizontal="right" vertical="center" shrinkToFit="1"/>
    </xf>
    <xf numFmtId="3" fontId="30" fillId="0" borderId="4" xfId="0" applyNumberFormat="1" applyFont="1" applyFill="1" applyBorder="1" applyAlignment="1">
      <alignment horizontal="center" vertical="center" shrinkToFit="1"/>
    </xf>
    <xf numFmtId="3" fontId="30" fillId="0" borderId="10" xfId="6" applyNumberFormat="1" applyFont="1" applyFill="1" applyBorder="1" applyAlignment="1">
      <alignment horizontal="right" vertical="center" wrapText="1"/>
    </xf>
    <xf numFmtId="178" fontId="30" fillId="0" borderId="0" xfId="0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shrinkToFi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32" fillId="0" borderId="0" xfId="8" applyFont="1" applyAlignment="1">
      <alignment horizontal="centerContinuous" vertical="top"/>
    </xf>
    <xf numFmtId="3" fontId="26" fillId="0" borderId="0" xfId="8" applyNumberFormat="1" applyFont="1" applyAlignment="1">
      <alignment horizontal="centerContinuous" vertical="top"/>
    </xf>
    <xf numFmtId="3" fontId="33" fillId="0" borderId="0" xfId="8" applyNumberFormat="1" applyFont="1" applyAlignment="1">
      <alignment horizontal="centerContinuous" vertical="top"/>
    </xf>
    <xf numFmtId="0" fontId="26" fillId="0" borderId="0" xfId="8" applyFont="1" applyBorder="1" applyAlignment="1">
      <alignment horizontal="centerContinuous" vertical="top"/>
    </xf>
    <xf numFmtId="0" fontId="26" fillId="0" borderId="0" xfId="8" applyFont="1" applyAlignment="1">
      <alignment horizontal="centerContinuous" vertical="top"/>
    </xf>
    <xf numFmtId="0" fontId="26" fillId="0" borderId="0" xfId="8" applyFont="1" applyAlignment="1">
      <alignment horizontal="centerContinuous"/>
    </xf>
    <xf numFmtId="3" fontId="26" fillId="0" borderId="0" xfId="8" applyNumberFormat="1" applyFont="1" applyAlignment="1">
      <alignment horizontal="centerContinuous"/>
    </xf>
    <xf numFmtId="0" fontId="26" fillId="0" borderId="0" xfId="8" applyFont="1" applyBorder="1" applyAlignment="1">
      <alignment horizontal="centerContinuous"/>
    </xf>
    <xf numFmtId="3" fontId="30" fillId="0" borderId="7" xfId="8" applyNumberFormat="1" applyFont="1" applyBorder="1" applyAlignment="1">
      <alignment horizontal="centerContinuous" vertical="center" wrapText="1"/>
    </xf>
    <xf numFmtId="0" fontId="30" fillId="0" borderId="5" xfId="8" applyFont="1" applyBorder="1" applyAlignment="1">
      <alignment vertical="center"/>
    </xf>
    <xf numFmtId="0" fontId="30" fillId="0" borderId="11" xfId="8" applyFont="1" applyBorder="1" applyAlignment="1">
      <alignment vertical="center"/>
    </xf>
    <xf numFmtId="0" fontId="30" fillId="0" borderId="16" xfId="8" applyFont="1" applyBorder="1" applyAlignment="1">
      <alignment horizontal="centerContinuous" vertical="center"/>
    </xf>
    <xf numFmtId="0" fontId="30" fillId="0" borderId="0" xfId="8" applyFont="1" applyBorder="1" applyAlignment="1">
      <alignment vertical="center"/>
    </xf>
    <xf numFmtId="3" fontId="30" fillId="0" borderId="0" xfId="8" applyNumberFormat="1" applyFont="1" applyBorder="1" applyAlignment="1">
      <alignment horizontal="centerContinuous" vertical="center" shrinkToFit="1"/>
    </xf>
    <xf numFmtId="0" fontId="30" fillId="0" borderId="11" xfId="8" applyFont="1" applyBorder="1" applyAlignment="1">
      <alignment horizontal="centerContinuous" vertical="center"/>
    </xf>
    <xf numFmtId="0" fontId="30" fillId="0" borderId="2" xfId="8" applyFont="1" applyBorder="1" applyAlignment="1">
      <alignment horizontal="centerContinuous" vertical="center"/>
    </xf>
    <xf numFmtId="3" fontId="30" fillId="0" borderId="15" xfId="8" applyNumberFormat="1" applyFont="1" applyBorder="1" applyAlignment="1">
      <alignment horizontal="centerContinuous" vertical="center"/>
    </xf>
    <xf numFmtId="176" fontId="26" fillId="0" borderId="0" xfId="8" applyNumberFormat="1" applyFont="1" applyAlignment="1">
      <alignment horizontal="centerContinuous" vertical="top"/>
    </xf>
    <xf numFmtId="0" fontId="30" fillId="0" borderId="14" xfId="8" applyFont="1" applyBorder="1" applyAlignment="1">
      <alignment horizontal="centerContinuous" vertical="center"/>
    </xf>
    <xf numFmtId="3" fontId="30" fillId="0" borderId="0" xfId="8" applyNumberFormat="1" applyFont="1" applyBorder="1" applyAlignment="1">
      <alignment horizontal="centerContinuous" vertical="center"/>
    </xf>
    <xf numFmtId="0" fontId="30" fillId="0" borderId="5" xfId="8" applyFont="1" applyBorder="1" applyAlignment="1">
      <alignment horizontal="centerContinuous" vertical="center"/>
    </xf>
    <xf numFmtId="3" fontId="30" fillId="0" borderId="10" xfId="8" applyNumberFormat="1" applyFont="1" applyBorder="1" applyAlignment="1">
      <alignment horizontal="centerContinuous" vertical="center"/>
    </xf>
    <xf numFmtId="0" fontId="30" fillId="0" borderId="0" xfId="8" applyFont="1" applyAlignment="1">
      <alignment vertical="center"/>
    </xf>
    <xf numFmtId="0" fontId="30" fillId="0" borderId="1" xfId="8" applyFont="1" applyBorder="1"/>
    <xf numFmtId="3" fontId="30" fillId="0" borderId="1" xfId="8" applyNumberFormat="1" applyFont="1" applyBorder="1"/>
    <xf numFmtId="0" fontId="30" fillId="0" borderId="1" xfId="8" applyFont="1" applyBorder="1" applyAlignment="1">
      <alignment horizontal="right"/>
    </xf>
    <xf numFmtId="3" fontId="30" fillId="0" borderId="3" xfId="8" applyNumberFormat="1" applyFont="1" applyBorder="1" applyAlignment="1">
      <alignment horizontal="centerContinuous" vertical="center"/>
    </xf>
    <xf numFmtId="3" fontId="30" fillId="0" borderId="2" xfId="8" applyNumberFormat="1" applyFont="1" applyBorder="1" applyAlignment="1">
      <alignment horizontal="centerContinuous" vertical="center"/>
    </xf>
    <xf numFmtId="3" fontId="30" fillId="0" borderId="5" xfId="8" applyNumberFormat="1" applyFont="1" applyBorder="1" applyAlignment="1">
      <alignment horizontal="centerContinuous" vertical="center"/>
    </xf>
    <xf numFmtId="3" fontId="30" fillId="0" borderId="16" xfId="8" applyNumberFormat="1" applyFont="1" applyBorder="1" applyAlignment="1">
      <alignment horizontal="centerContinuous" vertical="center"/>
    </xf>
    <xf numFmtId="3" fontId="30" fillId="0" borderId="16" xfId="8" applyNumberFormat="1" applyFont="1" applyBorder="1" applyAlignment="1">
      <alignment horizontal="center" vertical="center"/>
    </xf>
    <xf numFmtId="3" fontId="30" fillId="0" borderId="14" xfId="8" applyNumberFormat="1" applyFont="1" applyBorder="1" applyAlignment="1">
      <alignment horizontal="centerContinuous" vertical="center"/>
    </xf>
    <xf numFmtId="3" fontId="30" fillId="0" borderId="11" xfId="8" applyNumberFormat="1" applyFont="1" applyBorder="1" applyAlignment="1">
      <alignment horizontal="centerContinuous" vertical="center"/>
    </xf>
    <xf numFmtId="3" fontId="30" fillId="0" borderId="8" xfId="8" applyNumberFormat="1" applyFont="1" applyBorder="1" applyAlignment="1">
      <alignment horizontal="centerContinuous" vertical="center"/>
    </xf>
    <xf numFmtId="3" fontId="30" fillId="0" borderId="11" xfId="8" applyNumberFormat="1" applyFont="1" applyBorder="1" applyAlignment="1">
      <alignment horizontal="left" vertical="center"/>
    </xf>
    <xf numFmtId="3" fontId="30" fillId="0" borderId="11" xfId="8" applyNumberFormat="1" applyFont="1" applyBorder="1" applyAlignment="1">
      <alignment horizontal="center" vertical="center" wrapText="1"/>
    </xf>
    <xf numFmtId="3" fontId="30" fillId="0" borderId="11" xfId="8" applyNumberFormat="1" applyFont="1" applyBorder="1" applyAlignment="1">
      <alignment horizontal="center" vertical="center"/>
    </xf>
    <xf numFmtId="3" fontId="30" fillId="0" borderId="11" xfId="8" applyNumberFormat="1" applyFont="1" applyBorder="1" applyAlignment="1">
      <alignment horizontal="center" vertical="center" shrinkToFit="1"/>
    </xf>
    <xf numFmtId="0" fontId="30" fillId="0" borderId="10" xfId="8" applyFont="1" applyBorder="1" applyAlignment="1">
      <alignment horizontal="centerContinuous" vertical="center" shrinkToFit="1"/>
    </xf>
    <xf numFmtId="3" fontId="30" fillId="0" borderId="15" xfId="8" applyNumberFormat="1" applyFont="1" applyBorder="1" applyAlignment="1">
      <alignment horizontal="center" vertical="center" wrapText="1"/>
    </xf>
    <xf numFmtId="3" fontId="30" fillId="0" borderId="15" xfId="8" applyNumberFormat="1" applyFont="1" applyBorder="1" applyAlignment="1">
      <alignment horizontal="centerContinuous" vertical="center" shrinkToFit="1"/>
    </xf>
    <xf numFmtId="0" fontId="30" fillId="0" borderId="15" xfId="8" applyFont="1" applyBorder="1" applyAlignment="1">
      <alignment horizontal="center" vertical="center"/>
    </xf>
    <xf numFmtId="3" fontId="30" fillId="0" borderId="10" xfId="8" applyNumberFormat="1" applyFont="1" applyBorder="1" applyAlignment="1">
      <alignment horizontal="center" vertical="center" shrinkToFit="1"/>
    </xf>
    <xf numFmtId="3" fontId="30" fillId="0" borderId="15" xfId="8" applyNumberFormat="1" applyFont="1" applyBorder="1" applyAlignment="1">
      <alignment horizontal="center" vertical="center" shrinkToFit="1"/>
    </xf>
    <xf numFmtId="176" fontId="30" fillId="0" borderId="0" xfId="2" applyNumberFormat="1" applyFont="1" applyBorder="1" applyAlignment="1">
      <alignment horizontal="right" vertical="center"/>
    </xf>
    <xf numFmtId="0" fontId="30" fillId="0" borderId="5" xfId="5" quotePrefix="1" applyNumberFormat="1" applyFont="1" applyBorder="1" applyAlignment="1">
      <alignment horizontal="centerContinuous" vertical="center"/>
    </xf>
    <xf numFmtId="1" fontId="30" fillId="0" borderId="6" xfId="5" quotePrefix="1" applyNumberFormat="1" applyFont="1" applyBorder="1" applyAlignment="1">
      <alignment horizontal="centerContinuous" vertical="center"/>
    </xf>
    <xf numFmtId="0" fontId="30" fillId="0" borderId="0" xfId="5" applyNumberFormat="1" applyFont="1" applyBorder="1" applyAlignment="1">
      <alignment horizontal="center" vertical="center"/>
    </xf>
    <xf numFmtId="176" fontId="30" fillId="0" borderId="5" xfId="1" applyNumberFormat="1" applyFont="1" applyBorder="1" applyAlignment="1">
      <alignment horizontal="right" vertical="center"/>
    </xf>
    <xf numFmtId="176" fontId="30" fillId="0" borderId="0" xfId="1" applyNumberFormat="1" applyFont="1" applyBorder="1" applyAlignment="1">
      <alignment horizontal="right" vertical="center"/>
    </xf>
    <xf numFmtId="0" fontId="30" fillId="0" borderId="6" xfId="5" applyNumberFormat="1" applyFont="1" applyBorder="1" applyAlignment="1">
      <alignment horizontal="center" vertical="center"/>
    </xf>
    <xf numFmtId="41" fontId="30" fillId="0" borderId="0" xfId="8" applyNumberFormat="1" applyFont="1" applyAlignment="1">
      <alignment vertical="center"/>
    </xf>
    <xf numFmtId="41" fontId="30" fillId="0" borderId="0" xfId="8" applyNumberFormat="1" applyFont="1" applyBorder="1" applyAlignment="1">
      <alignment vertical="center"/>
    </xf>
    <xf numFmtId="3" fontId="30" fillId="0" borderId="0" xfId="8" applyNumberFormat="1" applyFont="1" applyBorder="1" applyAlignment="1">
      <alignment horizontal="right"/>
    </xf>
    <xf numFmtId="0" fontId="31" fillId="0" borderId="0" xfId="8" applyFont="1" applyBorder="1" applyAlignment="1">
      <alignment horizontal="centerContinuous" vertical="top"/>
    </xf>
    <xf numFmtId="3" fontId="31" fillId="0" borderId="0" xfId="8" applyNumberFormat="1" applyFont="1" applyAlignment="1">
      <alignment horizontal="centerContinuous" vertical="top"/>
    </xf>
    <xf numFmtId="0" fontId="31" fillId="0" borderId="0" xfId="8" applyFont="1" applyAlignment="1">
      <alignment horizontal="centerContinuous" vertical="top"/>
    </xf>
    <xf numFmtId="0" fontId="30" fillId="0" borderId="0" xfId="0" applyFont="1" applyFill="1" applyBorder="1" applyAlignment="1">
      <alignment horizontal="right" shrinkToFit="1"/>
    </xf>
    <xf numFmtId="0" fontId="30" fillId="0" borderId="15" xfId="8" applyFont="1" applyBorder="1" applyAlignment="1">
      <alignment horizontal="center" vertical="center" shrinkToFit="1"/>
    </xf>
    <xf numFmtId="3" fontId="30" fillId="0" borderId="15" xfId="8" applyNumberFormat="1" applyFont="1" applyBorder="1" applyAlignment="1">
      <alignment horizontal="centerContinuous" vertical="center" wrapText="1"/>
    </xf>
    <xf numFmtId="0" fontId="30" fillId="0" borderId="15" xfId="8" applyFont="1" applyBorder="1" applyAlignment="1">
      <alignment horizontal="centerContinuous" vertical="center"/>
    </xf>
    <xf numFmtId="176" fontId="30" fillId="0" borderId="5" xfId="2" applyNumberFormat="1" applyFont="1" applyBorder="1" applyAlignment="1">
      <alignment horizontal="right" vertical="center"/>
    </xf>
    <xf numFmtId="0" fontId="30" fillId="0" borderId="6" xfId="8" applyNumberFormat="1" applyFont="1" applyBorder="1" applyAlignment="1">
      <alignment horizontal="center" vertical="center"/>
    </xf>
    <xf numFmtId="176" fontId="30" fillId="0" borderId="0" xfId="8" applyNumberFormat="1" applyFont="1" applyAlignment="1">
      <alignment vertical="center"/>
    </xf>
    <xf numFmtId="176" fontId="27" fillId="0" borderId="0" xfId="8" applyNumberFormat="1" applyFont="1" applyAlignment="1">
      <alignment horizontal="centerContinuous" vertical="top"/>
    </xf>
    <xf numFmtId="0" fontId="34" fillId="0" borderId="0" xfId="8" applyFont="1" applyBorder="1" applyAlignment="1">
      <alignment horizontal="centerContinuous" vertical="top"/>
    </xf>
    <xf numFmtId="176" fontId="34" fillId="0" borderId="0" xfId="8" applyNumberFormat="1" applyFont="1" applyAlignment="1">
      <alignment horizontal="centerContinuous" vertical="top"/>
    </xf>
    <xf numFmtId="176" fontId="31" fillId="0" borderId="0" xfId="8" applyNumberFormat="1" applyFont="1" applyAlignment="1">
      <alignment horizontal="centerContinuous" vertical="top"/>
    </xf>
    <xf numFmtId="176" fontId="30" fillId="0" borderId="1" xfId="8" applyNumberFormat="1" applyFont="1" applyBorder="1"/>
    <xf numFmtId="0" fontId="30" fillId="0" borderId="15" xfId="8" applyFont="1" applyBorder="1" applyAlignment="1">
      <alignment horizontal="centerContinuous" vertical="center" shrinkToFit="1"/>
    </xf>
    <xf numFmtId="176" fontId="30" fillId="0" borderId="0" xfId="1" applyFont="1" applyAlignment="1">
      <alignment horizontal="right" vertical="center"/>
    </xf>
    <xf numFmtId="1" fontId="30" fillId="0" borderId="5" xfId="5" quotePrefix="1" applyNumberFormat="1" applyFont="1" applyBorder="1" applyAlignment="1">
      <alignment horizontal="centerContinuous" vertical="center"/>
    </xf>
    <xf numFmtId="176" fontId="30" fillId="0" borderId="0" xfId="1" applyFont="1" applyBorder="1" applyAlignment="1">
      <alignment horizontal="right" vertical="center"/>
    </xf>
    <xf numFmtId="3" fontId="30" fillId="0" borderId="0" xfId="8" applyNumberFormat="1" applyFont="1"/>
    <xf numFmtId="0" fontId="30" fillId="0" borderId="0" xfId="8" applyFont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7" fontId="25" fillId="0" borderId="5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>
      <alignment horizontal="right" vertical="center" shrinkToFit="1"/>
    </xf>
    <xf numFmtId="177" fontId="25" fillId="0" borderId="6" xfId="0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177" fontId="25" fillId="0" borderId="6" xfId="0" applyNumberFormat="1" applyFont="1" applyFill="1" applyBorder="1" applyAlignment="1" applyProtection="1">
      <alignment horizontal="right" vertical="center"/>
      <protection locked="0"/>
    </xf>
    <xf numFmtId="41" fontId="25" fillId="0" borderId="0" xfId="0" applyNumberFormat="1" applyFont="1" applyFill="1" applyBorder="1" applyAlignment="1" applyProtection="1">
      <alignment horizontal="right" vertical="center"/>
      <protection locked="0"/>
    </xf>
    <xf numFmtId="41" fontId="25" fillId="0" borderId="6" xfId="0" applyNumberFormat="1" applyFont="1" applyFill="1" applyBorder="1" applyAlignment="1" applyProtection="1">
      <alignment horizontal="right" vertical="center"/>
      <protection locked="0"/>
    </xf>
    <xf numFmtId="177" fontId="25" fillId="0" borderId="0" xfId="1" applyNumberFormat="1" applyFont="1" applyFill="1" applyBorder="1" applyAlignment="1">
      <alignment horizontal="right" vertical="center" shrinkToFit="1"/>
    </xf>
    <xf numFmtId="177" fontId="25" fillId="0" borderId="6" xfId="1" applyNumberFormat="1" applyFont="1" applyFill="1" applyBorder="1" applyAlignment="1">
      <alignment horizontal="right" vertical="center" shrinkToFit="1"/>
    </xf>
    <xf numFmtId="176" fontId="25" fillId="0" borderId="0" xfId="0" applyNumberFormat="1" applyFont="1" applyFill="1" applyBorder="1" applyAlignment="1">
      <alignment horizontal="right" vertical="center" shrinkToFit="1"/>
    </xf>
    <xf numFmtId="176" fontId="25" fillId="0" borderId="6" xfId="0" applyNumberFormat="1" applyFont="1" applyFill="1" applyBorder="1" applyAlignment="1">
      <alignment horizontal="right" vertical="center" shrinkToFit="1"/>
    </xf>
    <xf numFmtId="0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right" vertical="center" shrinkToFit="1"/>
    </xf>
    <xf numFmtId="176" fontId="25" fillId="0" borderId="4" xfId="0" applyNumberFormat="1" applyFont="1" applyFill="1" applyBorder="1" applyAlignment="1">
      <alignment horizontal="right" vertical="center" shrinkToFit="1"/>
    </xf>
    <xf numFmtId="176" fontId="25" fillId="0" borderId="14" xfId="0" applyNumberFormat="1" applyFont="1" applyFill="1" applyBorder="1" applyAlignment="1">
      <alignment horizontal="right" vertical="center" shrinkToFit="1"/>
    </xf>
    <xf numFmtId="176" fontId="25" fillId="0" borderId="8" xfId="0" applyNumberFormat="1" applyFont="1" applyFill="1" applyBorder="1" applyAlignment="1">
      <alignment horizontal="right" vertical="center" shrinkToFit="1"/>
    </xf>
    <xf numFmtId="176" fontId="25" fillId="0" borderId="9" xfId="0" applyNumberFormat="1" applyFont="1" applyFill="1" applyBorder="1" applyAlignment="1">
      <alignment horizontal="right" vertical="center" shrinkToFit="1"/>
    </xf>
    <xf numFmtId="176" fontId="25" fillId="0" borderId="5" xfId="0" applyNumberFormat="1" applyFont="1" applyFill="1" applyBorder="1" applyAlignment="1">
      <alignment horizontal="right" vertical="center" shrinkToFit="1"/>
    </xf>
    <xf numFmtId="176" fontId="25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6" xfId="0" applyNumberFormat="1" applyFont="1" applyFill="1" applyBorder="1" applyAlignment="1" applyProtection="1">
      <alignment horizontal="right" vertical="center"/>
      <protection locked="0"/>
    </xf>
    <xf numFmtId="176" fontId="25" fillId="0" borderId="5" xfId="1" applyNumberFormat="1" applyFont="1" applyFill="1" applyBorder="1" applyAlignment="1">
      <alignment horizontal="right" vertical="center" shrinkToFit="1"/>
    </xf>
    <xf numFmtId="176" fontId="25" fillId="0" borderId="0" xfId="1" applyNumberFormat="1" applyFont="1" applyFill="1" applyBorder="1" applyAlignment="1">
      <alignment horizontal="right" vertical="center" shrinkToFit="1"/>
    </xf>
    <xf numFmtId="176" fontId="25" fillId="0" borderId="6" xfId="1" applyNumberFormat="1" applyFont="1" applyFill="1" applyBorder="1" applyAlignment="1">
      <alignment horizontal="right" vertical="center" shrinkToFit="1"/>
    </xf>
    <xf numFmtId="176" fontId="25" fillId="0" borderId="5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176" fontId="25" fillId="0" borderId="14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horizontal="centerContinuous" vertical="top"/>
    </xf>
    <xf numFmtId="0" fontId="38" fillId="0" borderId="0" xfId="0" applyFont="1" applyBorder="1" applyAlignment="1">
      <alignment horizontal="centerContinuous" vertical="top"/>
    </xf>
    <xf numFmtId="0" fontId="38" fillId="0" borderId="0" xfId="0" applyFont="1" applyBorder="1" applyAlignment="1">
      <alignment vertical="top"/>
    </xf>
    <xf numFmtId="0" fontId="39" fillId="0" borderId="1" xfId="0" applyFont="1" applyBorder="1"/>
    <xf numFmtId="0" fontId="39" fillId="0" borderId="1" xfId="0" applyFont="1" applyBorder="1" applyAlignment="1">
      <alignment horizontal="right"/>
    </xf>
    <xf numFmtId="0" fontId="40" fillId="0" borderId="0" xfId="0" applyFont="1" applyBorder="1"/>
    <xf numFmtId="0" fontId="39" fillId="0" borderId="0" xfId="0" applyFont="1" applyBorder="1" applyAlignment="1">
      <alignment horizontal="centerContinuous" vertical="center"/>
    </xf>
    <xf numFmtId="0" fontId="39" fillId="0" borderId="19" xfId="0" applyFont="1" applyBorder="1" applyAlignment="1">
      <alignment horizontal="centerContinuous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"/>
    </xf>
    <xf numFmtId="0" fontId="39" fillId="0" borderId="5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5" xfId="0" applyFont="1" applyBorder="1" applyAlignment="1">
      <alignment horizontal="centerContinuous" vertical="center"/>
    </xf>
    <xf numFmtId="0" fontId="39" fillId="0" borderId="5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Continuous" vertical="center"/>
    </xf>
    <xf numFmtId="0" fontId="39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1" fontId="39" fillId="0" borderId="6" xfId="4" quotePrefix="1" applyNumberFormat="1" applyFont="1" applyBorder="1" applyAlignment="1">
      <alignment horizontal="centerContinuous" vertical="center"/>
    </xf>
    <xf numFmtId="0" fontId="39" fillId="0" borderId="5" xfId="9" applyNumberFormat="1" applyFont="1" applyFill="1" applyBorder="1" applyAlignment="1">
      <alignment horizontal="center" vertical="center"/>
    </xf>
    <xf numFmtId="176" fontId="39" fillId="0" borderId="0" xfId="1" applyFont="1" applyFill="1" applyBorder="1" applyAlignment="1">
      <alignment horizontal="right" vertical="center"/>
    </xf>
    <xf numFmtId="179" fontId="39" fillId="0" borderId="0" xfId="1" applyNumberFormat="1" applyFont="1" applyFill="1" applyBorder="1" applyAlignment="1">
      <alignment horizontal="right" vertical="center"/>
    </xf>
    <xf numFmtId="41" fontId="39" fillId="0" borderId="0" xfId="1" applyNumberFormat="1" applyFont="1" applyFill="1" applyBorder="1" applyAlignment="1">
      <alignment horizontal="right" vertical="center"/>
    </xf>
    <xf numFmtId="0" fontId="39" fillId="0" borderId="5" xfId="4" quotePrefix="1" applyNumberFormat="1" applyFont="1" applyBorder="1" applyAlignment="1">
      <alignment horizontal="centerContinuous" vertical="center"/>
    </xf>
    <xf numFmtId="181" fontId="39" fillId="0" borderId="0" xfId="1" applyNumberFormat="1" applyFont="1" applyFill="1" applyBorder="1" applyAlignment="1">
      <alignment horizontal="right" vertical="center"/>
    </xf>
    <xf numFmtId="1" fontId="42" fillId="0" borderId="6" xfId="4" quotePrefix="1" applyNumberFormat="1" applyFont="1" applyBorder="1" applyAlignment="1">
      <alignment horizontal="centerContinuous" vertical="center"/>
    </xf>
    <xf numFmtId="0" fontId="42" fillId="0" borderId="5" xfId="1" applyNumberFormat="1" applyFont="1" applyFill="1" applyBorder="1" applyAlignment="1">
      <alignment horizontal="center" vertical="center"/>
    </xf>
    <xf numFmtId="0" fontId="42" fillId="0" borderId="0" xfId="1" applyNumberFormat="1" applyFont="1" applyFill="1" applyBorder="1" applyAlignment="1">
      <alignment horizontal="right" vertical="center"/>
    </xf>
    <xf numFmtId="176" fontId="42" fillId="0" borderId="0" xfId="1" applyFont="1" applyFill="1" applyBorder="1" applyAlignment="1">
      <alignment horizontal="right" vertical="center"/>
    </xf>
    <xf numFmtId="0" fontId="42" fillId="0" borderId="5" xfId="4" quotePrefix="1" applyNumberFormat="1" applyFont="1" applyBorder="1" applyAlignment="1">
      <alignment horizontal="centerContinuous" vertical="center"/>
    </xf>
    <xf numFmtId="0" fontId="43" fillId="0" borderId="0" xfId="0" applyFont="1" applyBorder="1"/>
    <xf numFmtId="176" fontId="39" fillId="0" borderId="6" xfId="4" applyFont="1" applyBorder="1" applyAlignment="1">
      <alignment horizontal="centerContinuous" vertical="center"/>
    </xf>
    <xf numFmtId="3" fontId="39" fillId="0" borderId="0" xfId="10" applyNumberFormat="1" applyFont="1" applyFill="1" applyBorder="1" applyAlignment="1">
      <alignment horizontal="distributed" vertical="center"/>
    </xf>
    <xf numFmtId="180" fontId="39" fillId="0" borderId="0" xfId="10" applyNumberFormat="1" applyFont="1" applyFill="1" applyBorder="1" applyAlignment="1">
      <alignment vertical="center"/>
    </xf>
    <xf numFmtId="41" fontId="44" fillId="0" borderId="5" xfId="10" applyNumberFormat="1" applyFont="1" applyFill="1" applyBorder="1" applyAlignment="1">
      <alignment horizontal="center" vertical="center" wrapText="1"/>
    </xf>
    <xf numFmtId="41" fontId="40" fillId="0" borderId="5" xfId="10" applyNumberFormat="1" applyFont="1" applyFill="1" applyBorder="1" applyAlignment="1">
      <alignment horizontal="center" vertical="center" wrapText="1"/>
    </xf>
    <xf numFmtId="176" fontId="39" fillId="0" borderId="0" xfId="4" applyFont="1" applyBorder="1" applyAlignment="1">
      <alignment horizontal="centerContinuous" vertical="center"/>
    </xf>
    <xf numFmtId="176" fontId="39" fillId="0" borderId="2" xfId="4" applyFont="1" applyBorder="1" applyAlignment="1">
      <alignment horizontal="centerContinuous" vertical="center"/>
    </xf>
    <xf numFmtId="0" fontId="39" fillId="0" borderId="10" xfId="9" applyNumberFormat="1" applyFont="1" applyFill="1" applyBorder="1" applyAlignment="1">
      <alignment horizontal="center" vertical="center"/>
    </xf>
    <xf numFmtId="3" fontId="39" fillId="0" borderId="2" xfId="10" applyNumberFormat="1" applyFont="1" applyFill="1" applyBorder="1" applyAlignment="1">
      <alignment horizontal="distributed" vertical="center"/>
    </xf>
    <xf numFmtId="180" fontId="39" fillId="0" borderId="2" xfId="10" applyNumberFormat="1" applyFont="1" applyFill="1" applyBorder="1" applyAlignment="1">
      <alignment vertical="center"/>
    </xf>
    <xf numFmtId="41" fontId="40" fillId="0" borderId="10" xfId="1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horizontal="centerContinuous" vertical="center"/>
    </xf>
    <xf numFmtId="0" fontId="39" fillId="0" borderId="0" xfId="0" applyFont="1" applyBorder="1" applyAlignment="1">
      <alignment vertical="center"/>
    </xf>
    <xf numFmtId="0" fontId="45" fillId="0" borderId="0" xfId="0" applyFont="1"/>
    <xf numFmtId="3" fontId="40" fillId="0" borderId="0" xfId="0" applyNumberFormat="1" applyFont="1" applyBorder="1"/>
    <xf numFmtId="3" fontId="40" fillId="0" borderId="0" xfId="0" applyNumberFormat="1" applyFont="1"/>
    <xf numFmtId="0" fontId="45" fillId="0" borderId="0" xfId="0" applyFont="1" applyBorder="1"/>
    <xf numFmtId="0" fontId="35" fillId="0" borderId="0" xfId="0" applyFont="1" applyAlignment="1">
      <alignment horizontal="centerContinuous" vertical="top"/>
    </xf>
    <xf numFmtId="3" fontId="35" fillId="0" borderId="0" xfId="0" applyNumberFormat="1" applyFont="1" applyAlignment="1">
      <alignment horizontal="centerContinuous" vertical="top"/>
    </xf>
    <xf numFmtId="0" fontId="25" fillId="0" borderId="1" xfId="0" applyFont="1" applyBorder="1"/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centerContinuous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Continuous" vertical="center"/>
    </xf>
    <xf numFmtId="0" fontId="25" fillId="0" borderId="4" xfId="0" applyFont="1" applyBorder="1" applyAlignment="1">
      <alignment horizontal="centerContinuous" vertical="center"/>
    </xf>
    <xf numFmtId="0" fontId="25" fillId="0" borderId="15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Continuous" vertical="center"/>
    </xf>
    <xf numFmtId="176" fontId="25" fillId="0" borderId="5" xfId="1" applyFont="1" applyBorder="1" applyAlignment="1">
      <alignment vertical="center"/>
    </xf>
    <xf numFmtId="176" fontId="25" fillId="0" borderId="0" xfId="1" applyFont="1" applyBorder="1" applyAlignment="1">
      <alignment vertical="center"/>
    </xf>
    <xf numFmtId="176" fontId="25" fillId="0" borderId="0" xfId="1" quotePrefix="1" applyFont="1" applyBorder="1" applyAlignment="1">
      <alignment vertical="center"/>
    </xf>
    <xf numFmtId="0" fontId="25" fillId="0" borderId="6" xfId="0" quotePrefix="1" applyFont="1" applyBorder="1" applyAlignment="1">
      <alignment horizontal="center" vertical="center"/>
    </xf>
    <xf numFmtId="0" fontId="25" fillId="0" borderId="5" xfId="0" quotePrefix="1" applyFont="1" applyBorder="1" applyAlignment="1">
      <alignment horizontal="center" vertical="center"/>
    </xf>
    <xf numFmtId="176" fontId="25" fillId="0" borderId="0" xfId="4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76" fontId="44" fillId="0" borderId="0" xfId="4" applyFont="1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37" fillId="0" borderId="4" xfId="0" quotePrefix="1" applyFont="1" applyFill="1" applyBorder="1" applyAlignment="1">
      <alignment horizontal="center" vertical="center"/>
    </xf>
    <xf numFmtId="176" fontId="37" fillId="0" borderId="2" xfId="1" applyFont="1" applyFill="1" applyBorder="1" applyAlignment="1">
      <alignment horizontal="right" vertical="center"/>
    </xf>
    <xf numFmtId="176" fontId="37" fillId="0" borderId="2" xfId="1" quotePrefix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180" fontId="43" fillId="0" borderId="0" xfId="0" applyNumberFormat="1" applyFont="1" applyBorder="1"/>
    <xf numFmtId="0" fontId="39" fillId="0" borderId="5" xfId="1" applyNumberFormat="1" applyFont="1" applyFill="1" applyBorder="1" applyAlignment="1">
      <alignment horizontal="center" vertical="center"/>
    </xf>
    <xf numFmtId="0" fontId="39" fillId="0" borderId="0" xfId="1" applyNumberFormat="1" applyFont="1" applyFill="1" applyBorder="1" applyAlignment="1">
      <alignment horizontal="right" vertical="center"/>
    </xf>
    <xf numFmtId="0" fontId="39" fillId="0" borderId="6" xfId="1" applyNumberFormat="1" applyFont="1" applyFill="1" applyBorder="1" applyAlignment="1">
      <alignment horizontal="right" vertical="center"/>
    </xf>
    <xf numFmtId="176" fontId="25" fillId="0" borderId="5" xfId="1" applyFont="1" applyFill="1" applyBorder="1" applyAlignment="1" applyProtection="1">
      <alignment horizontal="right" vertical="center"/>
      <protection locked="0"/>
    </xf>
    <xf numFmtId="176" fontId="25" fillId="0" borderId="0" xfId="1" applyFont="1" applyFill="1" applyBorder="1" applyAlignment="1" applyProtection="1">
      <alignment horizontal="right" vertical="center"/>
      <protection locked="0"/>
    </xf>
    <xf numFmtId="176" fontId="25" fillId="0" borderId="0" xfId="1" applyFont="1" applyFill="1" applyBorder="1" applyAlignment="1">
      <alignment horizontal="right" vertical="center" shrinkToFit="1"/>
    </xf>
    <xf numFmtId="176" fontId="25" fillId="0" borderId="6" xfId="1" applyFont="1" applyFill="1" applyBorder="1" applyAlignment="1">
      <alignment horizontal="right" vertical="center" shrinkToFit="1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176" fontId="37" fillId="0" borderId="0" xfId="1" applyFont="1" applyFill="1" applyBorder="1" applyAlignment="1">
      <alignment horizontal="right" vertical="center" shrinkToFit="1"/>
    </xf>
    <xf numFmtId="176" fontId="37" fillId="0" borderId="6" xfId="1" applyFont="1" applyFill="1" applyBorder="1" applyAlignment="1">
      <alignment horizontal="right" vertical="center" shrinkToFit="1"/>
    </xf>
    <xf numFmtId="0" fontId="37" fillId="0" borderId="0" xfId="0" applyNumberFormat="1" applyFont="1" applyFill="1" applyBorder="1" applyAlignment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25" fillId="0" borderId="6" xfId="0" quotePrefix="1" applyFont="1" applyFill="1" applyBorder="1" applyAlignment="1">
      <alignment horizontal="center" vertical="center"/>
    </xf>
    <xf numFmtId="176" fontId="25" fillId="0" borderId="0" xfId="1" applyFont="1" applyFill="1" applyBorder="1" applyAlignment="1">
      <alignment vertical="center"/>
    </xf>
    <xf numFmtId="176" fontId="25" fillId="0" borderId="0" xfId="1" applyFont="1" applyFill="1" applyBorder="1" applyAlignment="1">
      <alignment horizontal="right" vertical="center"/>
    </xf>
    <xf numFmtId="176" fontId="25" fillId="0" borderId="0" xfId="1" quotePrefix="1" applyFont="1" applyFill="1" applyBorder="1" applyAlignment="1">
      <alignment horizontal="right" vertical="center"/>
    </xf>
    <xf numFmtId="0" fontId="25" fillId="0" borderId="11" xfId="0" quotePrefix="1" applyFont="1" applyFill="1" applyBorder="1" applyAlignment="1">
      <alignment horizontal="center" vertical="center"/>
    </xf>
    <xf numFmtId="0" fontId="37" fillId="0" borderId="15" xfId="0" quotePrefix="1" applyFont="1" applyFill="1" applyBorder="1" applyAlignment="1">
      <alignment horizontal="center" vertical="center"/>
    </xf>
    <xf numFmtId="176" fontId="37" fillId="0" borderId="2" xfId="1" applyFont="1" applyFill="1" applyBorder="1" applyAlignment="1">
      <alignment vertical="center"/>
    </xf>
    <xf numFmtId="0" fontId="31" fillId="0" borderId="0" xfId="5" applyNumberFormat="1" applyFont="1" applyBorder="1" applyAlignment="1">
      <alignment horizontal="center" vertical="center"/>
    </xf>
    <xf numFmtId="0" fontId="31" fillId="0" borderId="0" xfId="5" quotePrefix="1" applyNumberFormat="1" applyFont="1" applyBorder="1" applyAlignment="1">
      <alignment horizontal="centerContinuous" vertical="center"/>
    </xf>
    <xf numFmtId="41" fontId="30" fillId="0" borderId="5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41" fontId="30" fillId="0" borderId="0" xfId="12" applyNumberFormat="1" applyFont="1" applyFill="1" applyBorder="1" applyAlignment="1">
      <alignment horizontal="right" vertical="center"/>
    </xf>
    <xf numFmtId="41" fontId="30" fillId="0" borderId="6" xfId="0" applyNumberFormat="1" applyFont="1" applyBorder="1" applyAlignment="1">
      <alignment horizontal="right" vertical="center"/>
    </xf>
    <xf numFmtId="0" fontId="30" fillId="0" borderId="4" xfId="5" applyNumberFormat="1" applyFont="1" applyBorder="1" applyAlignment="1">
      <alignment horizontal="center" vertical="center"/>
    </xf>
    <xf numFmtId="176" fontId="30" fillId="0" borderId="2" xfId="1" applyNumberFormat="1" applyFont="1" applyBorder="1" applyAlignment="1">
      <alignment horizontal="right" vertical="center"/>
    </xf>
    <xf numFmtId="0" fontId="30" fillId="0" borderId="10" xfId="5" quotePrefix="1" applyNumberFormat="1" applyFont="1" applyBorder="1" applyAlignment="1">
      <alignment horizontal="centerContinuous" vertical="center"/>
    </xf>
    <xf numFmtId="0" fontId="30" fillId="0" borderId="0" xfId="5" quotePrefix="1" applyNumberFormat="1" applyFont="1" applyBorder="1" applyAlignment="1">
      <alignment horizontal="centerContinuous" vertical="center"/>
    </xf>
    <xf numFmtId="3" fontId="30" fillId="0" borderId="5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30" fillId="0" borderId="0" xfId="12" applyNumberFormat="1" applyFont="1" applyFill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0" fontId="31" fillId="0" borderId="0" xfId="8" applyNumberFormat="1" applyFont="1" applyBorder="1" applyAlignment="1">
      <alignment horizontal="center" vertical="center"/>
    </xf>
    <xf numFmtId="0" fontId="30" fillId="0" borderId="4" xfId="8" applyNumberFormat="1" applyFont="1" applyBorder="1" applyAlignment="1">
      <alignment horizontal="center" vertical="center"/>
    </xf>
    <xf numFmtId="176" fontId="30" fillId="0" borderId="10" xfId="2" applyNumberFormat="1" applyFont="1" applyBorder="1" applyAlignment="1">
      <alignment horizontal="right" vertical="center"/>
    </xf>
    <xf numFmtId="176" fontId="30" fillId="0" borderId="2" xfId="2" applyNumberFormat="1" applyFont="1" applyBorder="1" applyAlignment="1">
      <alignment horizontal="right" vertical="center"/>
    </xf>
    <xf numFmtId="176" fontId="30" fillId="0" borderId="4" xfId="2" applyNumberFormat="1" applyFont="1" applyBorder="1" applyAlignment="1">
      <alignment horizontal="right" vertical="center"/>
    </xf>
    <xf numFmtId="178" fontId="30" fillId="0" borderId="5" xfId="9" applyNumberFormat="1" applyFont="1" applyFill="1" applyBorder="1" applyAlignment="1">
      <alignment horizontal="right" vertical="center"/>
    </xf>
    <xf numFmtId="178" fontId="30" fillId="0" borderId="0" xfId="9" applyNumberFormat="1" applyFont="1" applyFill="1" applyBorder="1" applyAlignment="1">
      <alignment horizontal="right" vertical="center"/>
    </xf>
    <xf numFmtId="178" fontId="30" fillId="0" borderId="6" xfId="9" applyNumberFormat="1" applyFont="1" applyFill="1" applyBorder="1" applyAlignment="1">
      <alignment horizontal="right" vertical="center"/>
    </xf>
    <xf numFmtId="41" fontId="30" fillId="0" borderId="5" xfId="9" applyNumberFormat="1" applyFont="1" applyFill="1" applyBorder="1" applyAlignment="1">
      <alignment horizontal="right" vertical="center"/>
    </xf>
    <xf numFmtId="41" fontId="30" fillId="0" borderId="0" xfId="9" applyNumberFormat="1" applyFont="1" applyFill="1" applyBorder="1" applyAlignment="1">
      <alignment horizontal="right" vertical="center"/>
    </xf>
    <xf numFmtId="41" fontId="30" fillId="0" borderId="6" xfId="9" applyNumberFormat="1" applyFont="1" applyFill="1" applyBorder="1" applyAlignment="1">
      <alignment horizontal="right" vertical="center"/>
    </xf>
    <xf numFmtId="1" fontId="31" fillId="0" borderId="0" xfId="5" quotePrefix="1" applyNumberFormat="1" applyFont="1" applyBorder="1" applyAlignment="1">
      <alignment horizontal="centerContinuous" vertical="center"/>
    </xf>
    <xf numFmtId="176" fontId="30" fillId="0" borderId="2" xfId="1" applyFont="1" applyBorder="1" applyAlignment="1">
      <alignment horizontal="right" vertical="center"/>
    </xf>
    <xf numFmtId="1" fontId="30" fillId="0" borderId="10" xfId="5" quotePrefix="1" applyNumberFormat="1" applyFont="1" applyBorder="1" applyAlignment="1">
      <alignment horizontal="centerContinuous" vertical="center"/>
    </xf>
    <xf numFmtId="1" fontId="30" fillId="0" borderId="0" xfId="5" quotePrefix="1" applyNumberFormat="1" applyFont="1" applyBorder="1" applyAlignment="1">
      <alignment horizontal="centerContinuous" vertical="center"/>
    </xf>
    <xf numFmtId="177" fontId="30" fillId="0" borderId="0" xfId="12" applyNumberFormat="1" applyFont="1" applyFill="1" applyBorder="1" applyAlignment="1">
      <alignment horizontal="right" vertical="center" wrapText="1"/>
    </xf>
    <xf numFmtId="41" fontId="31" fillId="0" borderId="5" xfId="0" applyNumberFormat="1" applyFont="1" applyBorder="1" applyAlignment="1">
      <alignment vertical="center"/>
    </xf>
    <xf numFmtId="41" fontId="31" fillId="0" borderId="0" xfId="0" applyNumberFormat="1" applyFont="1" applyBorder="1" applyAlignment="1">
      <alignment vertical="center"/>
    </xf>
    <xf numFmtId="41" fontId="31" fillId="0" borderId="0" xfId="12" applyNumberFormat="1" applyFont="1" applyFill="1" applyBorder="1" applyAlignment="1">
      <alignment vertical="center"/>
    </xf>
    <xf numFmtId="41" fontId="31" fillId="0" borderId="6" xfId="0" applyNumberFormat="1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178" fontId="30" fillId="0" borderId="2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6" fontId="30" fillId="2" borderId="0" xfId="1" applyFont="1" applyFill="1" applyBorder="1" applyAlignment="1">
      <alignment horizontal="center" vertical="center"/>
    </xf>
    <xf numFmtId="176" fontId="30" fillId="2" borderId="5" xfId="1" applyFont="1" applyFill="1" applyBorder="1" applyAlignment="1">
      <alignment horizontal="center" vertical="center" shrinkToFit="1"/>
    </xf>
    <xf numFmtId="176" fontId="30" fillId="2" borderId="0" xfId="1" applyFont="1" applyFill="1" applyBorder="1" applyAlignment="1">
      <alignment horizontal="center" vertical="center" shrinkToFit="1"/>
    </xf>
    <xf numFmtId="176" fontId="30" fillId="2" borderId="6" xfId="1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vertical="center"/>
    </xf>
    <xf numFmtId="41" fontId="31" fillId="2" borderId="5" xfId="12" applyNumberFormat="1" applyFont="1" applyFill="1" applyBorder="1" applyAlignment="1">
      <alignment horizontal="right" vertical="center"/>
    </xf>
    <xf numFmtId="41" fontId="31" fillId="2" borderId="0" xfId="12" applyNumberFormat="1" applyFont="1" applyFill="1" applyBorder="1" applyAlignment="1">
      <alignment horizontal="right" vertical="center"/>
    </xf>
    <xf numFmtId="41" fontId="31" fillId="2" borderId="6" xfId="12" applyNumberFormat="1" applyFont="1" applyFill="1" applyBorder="1" applyAlignment="1">
      <alignment horizontal="right" vertical="center"/>
    </xf>
    <xf numFmtId="41" fontId="30" fillId="0" borderId="0" xfId="1" applyNumberFormat="1" applyFont="1" applyFill="1" applyBorder="1" applyAlignment="1">
      <alignment horizontal="right" vertical="center"/>
    </xf>
    <xf numFmtId="41" fontId="30" fillId="0" borderId="0" xfId="13" applyNumberFormat="1" applyFont="1" applyFill="1" applyBorder="1" applyAlignment="1">
      <alignment horizontal="right" vertical="center"/>
    </xf>
    <xf numFmtId="41" fontId="30" fillId="0" borderId="6" xfId="1" applyNumberFormat="1" applyFont="1" applyFill="1" applyBorder="1" applyAlignment="1">
      <alignment horizontal="right" vertical="center"/>
    </xf>
    <xf numFmtId="0" fontId="39" fillId="0" borderId="0" xfId="9" applyNumberFormat="1" applyFont="1" applyFill="1" applyBorder="1" applyAlignment="1">
      <alignment horizontal="center" vertical="center"/>
    </xf>
    <xf numFmtId="41" fontId="30" fillId="0" borderId="23" xfId="1" applyNumberFormat="1" applyFont="1" applyFill="1" applyBorder="1" applyAlignment="1">
      <alignment horizontal="right" vertical="center"/>
    </xf>
    <xf numFmtId="41" fontId="30" fillId="0" borderId="23" xfId="13" applyNumberFormat="1" applyFont="1" applyFill="1" applyBorder="1" applyAlignment="1">
      <alignment horizontal="right" vertical="center"/>
    </xf>
    <xf numFmtId="41" fontId="30" fillId="0" borderId="24" xfId="1" applyNumberFormat="1" applyFont="1" applyFill="1" applyBorder="1" applyAlignment="1">
      <alignment horizontal="right" vertical="center"/>
    </xf>
    <xf numFmtId="0" fontId="48" fillId="0" borderId="11" xfId="10" applyNumberFormat="1" applyFont="1" applyFill="1" applyBorder="1" applyAlignment="1">
      <alignment horizontal="center" vertical="center" wrapText="1" shrinkToFit="1"/>
    </xf>
    <xf numFmtId="0" fontId="48" fillId="0" borderId="25" xfId="10" applyNumberFormat="1" applyFont="1" applyFill="1" applyBorder="1" applyAlignment="1">
      <alignment horizontal="center" vertical="center" wrapText="1" shrinkToFit="1"/>
    </xf>
    <xf numFmtId="0" fontId="47" fillId="0" borderId="0" xfId="10" applyNumberFormat="1" applyFont="1" applyFill="1" applyBorder="1" applyAlignment="1">
      <alignment horizontal="left"/>
    </xf>
    <xf numFmtId="0" fontId="49" fillId="0" borderId="0" xfId="10" applyNumberFormat="1" applyFont="1" applyFill="1" applyAlignment="1"/>
    <xf numFmtId="0" fontId="49" fillId="0" borderId="0" xfId="10" applyNumberFormat="1" applyFont="1" applyFill="1" applyBorder="1" applyAlignment="1"/>
    <xf numFmtId="3" fontId="49" fillId="0" borderId="0" xfId="10" applyNumberFormat="1" applyFont="1" applyFill="1" applyBorder="1" applyAlignment="1"/>
    <xf numFmtId="3" fontId="49" fillId="0" borderId="0" xfId="10" applyNumberFormat="1" applyFont="1" applyFill="1" applyBorder="1" applyAlignment="1">
      <alignment horizontal="centerContinuous"/>
    </xf>
    <xf numFmtId="3" fontId="49" fillId="0" borderId="0" xfId="10" applyNumberFormat="1" applyFont="1" applyFill="1" applyBorder="1" applyAlignment="1">
      <alignment horizontal="center"/>
    </xf>
    <xf numFmtId="0" fontId="49" fillId="0" borderId="0" xfId="10" applyNumberFormat="1" applyFont="1" applyFill="1" applyAlignment="1">
      <alignment horizontal="right"/>
    </xf>
    <xf numFmtId="0" fontId="25" fillId="3" borderId="14" xfId="0" applyNumberFormat="1" applyFont="1" applyFill="1" applyBorder="1" applyAlignment="1">
      <alignment horizontal="right" vertical="center" shrinkToFit="1"/>
    </xf>
    <xf numFmtId="176" fontId="25" fillId="3" borderId="8" xfId="0" applyNumberFormat="1" applyFont="1" applyFill="1" applyBorder="1" applyAlignment="1">
      <alignment horizontal="right" vertical="center" shrinkToFit="1"/>
    </xf>
    <xf numFmtId="0" fontId="25" fillId="3" borderId="5" xfId="0" applyNumberFormat="1" applyFont="1" applyFill="1" applyBorder="1" applyAlignment="1">
      <alignment horizontal="right" vertical="center" shrinkToFit="1"/>
    </xf>
    <xf numFmtId="176" fontId="25" fillId="3" borderId="0" xfId="0" applyNumberFormat="1" applyFont="1" applyFill="1" applyBorder="1" applyAlignment="1">
      <alignment horizontal="right" vertical="center" shrinkToFit="1"/>
    </xf>
    <xf numFmtId="177" fontId="25" fillId="3" borderId="0" xfId="0" applyNumberFormat="1" applyFont="1" applyFill="1" applyBorder="1" applyAlignment="1" applyProtection="1">
      <alignment horizontal="right" vertical="center"/>
      <protection locked="0"/>
    </xf>
    <xf numFmtId="176" fontId="25" fillId="3" borderId="0" xfId="0" applyNumberFormat="1" applyFont="1" applyFill="1" applyBorder="1" applyAlignment="1" applyProtection="1">
      <alignment horizontal="right" vertical="center"/>
      <protection locked="0"/>
    </xf>
    <xf numFmtId="176" fontId="37" fillId="3" borderId="5" xfId="1" applyFont="1" applyFill="1" applyBorder="1" applyAlignment="1" applyProtection="1">
      <alignment horizontal="right" vertical="center"/>
      <protection locked="0"/>
    </xf>
    <xf numFmtId="176" fontId="37" fillId="3" borderId="0" xfId="1" applyFont="1" applyFill="1" applyBorder="1" applyAlignment="1" applyProtection="1">
      <alignment horizontal="right" vertical="center"/>
      <protection locked="0"/>
    </xf>
    <xf numFmtId="177" fontId="25" fillId="3" borderId="5" xfId="0" applyNumberFormat="1" applyFont="1" applyFill="1" applyBorder="1" applyAlignment="1" applyProtection="1">
      <alignment horizontal="right" vertical="center"/>
      <protection locked="0"/>
    </xf>
    <xf numFmtId="41" fontId="25" fillId="3" borderId="5" xfId="0" applyNumberFormat="1" applyFont="1" applyFill="1" applyBorder="1" applyAlignment="1" applyProtection="1">
      <alignment horizontal="right" vertical="center"/>
      <protection locked="0"/>
    </xf>
    <xf numFmtId="41" fontId="25" fillId="3" borderId="0" xfId="0" applyNumberFormat="1" applyFont="1" applyFill="1" applyBorder="1" applyAlignment="1" applyProtection="1">
      <alignment horizontal="right" vertical="center"/>
      <protection locked="0"/>
    </xf>
    <xf numFmtId="177" fontId="37" fillId="3" borderId="5" xfId="0" applyNumberFormat="1" applyFont="1" applyFill="1" applyBorder="1" applyAlignment="1" applyProtection="1">
      <alignment horizontal="right" vertical="center"/>
      <protection locked="0"/>
    </xf>
    <xf numFmtId="177" fontId="25" fillId="3" borderId="0" xfId="1" applyNumberFormat="1" applyFont="1" applyFill="1" applyBorder="1" applyAlignment="1">
      <alignment horizontal="right" vertical="center" shrinkToFit="1"/>
    </xf>
    <xf numFmtId="177" fontId="25" fillId="3" borderId="5" xfId="1" applyNumberFormat="1" applyFont="1" applyFill="1" applyBorder="1" applyAlignment="1">
      <alignment horizontal="right" vertical="center" shrinkToFit="1"/>
    </xf>
    <xf numFmtId="177" fontId="25" fillId="3" borderId="5" xfId="0" applyNumberFormat="1" applyFont="1" applyFill="1" applyBorder="1" applyAlignment="1">
      <alignment horizontal="right" vertical="center" shrinkToFit="1"/>
    </xf>
    <xf numFmtId="177" fontId="25" fillId="3" borderId="0" xfId="0" applyNumberFormat="1" applyFont="1" applyFill="1" applyBorder="1" applyAlignment="1">
      <alignment horizontal="right" vertical="center" shrinkToFit="1"/>
    </xf>
    <xf numFmtId="177" fontId="25" fillId="3" borderId="10" xfId="0" applyNumberFormat="1" applyFont="1" applyFill="1" applyBorder="1" applyAlignment="1" applyProtection="1">
      <alignment horizontal="right" vertical="center"/>
      <protection locked="0"/>
    </xf>
    <xf numFmtId="176" fontId="25" fillId="3" borderId="2" xfId="0" applyNumberFormat="1" applyFont="1" applyFill="1" applyBorder="1" applyAlignment="1">
      <alignment horizontal="right" vertical="center" shrinkToFit="1"/>
    </xf>
    <xf numFmtId="176" fontId="25" fillId="3" borderId="5" xfId="1" applyNumberFormat="1" applyFont="1" applyFill="1" applyBorder="1" applyAlignment="1">
      <alignment horizontal="right" vertical="center" shrinkToFit="1"/>
    </xf>
    <xf numFmtId="176" fontId="25" fillId="3" borderId="0" xfId="1" applyNumberFormat="1" applyFont="1" applyFill="1" applyBorder="1" applyAlignment="1">
      <alignment horizontal="right" vertical="center" shrinkToFit="1"/>
    </xf>
    <xf numFmtId="176" fontId="25" fillId="3" borderId="5" xfId="0" applyNumberFormat="1" applyFont="1" applyFill="1" applyBorder="1" applyAlignment="1">
      <alignment horizontal="right" vertical="center" shrinkToFit="1"/>
    </xf>
    <xf numFmtId="176" fontId="25" fillId="3" borderId="10" xfId="0" applyNumberFormat="1" applyFont="1" applyFill="1" applyBorder="1" applyAlignment="1">
      <alignment horizontal="right" vertical="center" shrinkToFit="1"/>
    </xf>
    <xf numFmtId="176" fontId="25" fillId="3" borderId="14" xfId="0" applyNumberFormat="1" applyFont="1" applyFill="1" applyBorder="1" applyAlignment="1">
      <alignment horizontal="right" vertical="center" shrinkToFit="1"/>
    </xf>
    <xf numFmtId="176" fontId="30" fillId="0" borderId="13" xfId="5" applyFont="1" applyBorder="1" applyAlignment="1">
      <alignment horizontal="center" vertical="center"/>
    </xf>
    <xf numFmtId="176" fontId="30" fillId="0" borderId="6" xfId="5" applyFont="1" applyBorder="1" applyAlignment="1">
      <alignment horizontal="center" vertical="center"/>
    </xf>
    <xf numFmtId="176" fontId="30" fillId="0" borderId="4" xfId="5" applyFont="1" applyBorder="1" applyAlignment="1">
      <alignment horizontal="center" vertical="center"/>
    </xf>
    <xf numFmtId="176" fontId="30" fillId="0" borderId="12" xfId="2" applyFont="1" applyBorder="1" applyAlignment="1">
      <alignment horizontal="center" vertical="center"/>
    </xf>
    <xf numFmtId="176" fontId="30" fillId="0" borderId="5" xfId="2" applyFont="1" applyBorder="1" applyAlignment="1">
      <alignment horizontal="center" vertical="center"/>
    </xf>
    <xf numFmtId="176" fontId="30" fillId="0" borderId="10" xfId="2" applyFont="1" applyBorder="1" applyAlignment="1">
      <alignment horizontal="center" vertical="center"/>
    </xf>
    <xf numFmtId="3" fontId="30" fillId="0" borderId="18" xfId="8" applyNumberFormat="1" applyFont="1" applyBorder="1" applyAlignment="1">
      <alignment horizontal="center" vertical="center"/>
    </xf>
    <xf numFmtId="3" fontId="30" fillId="0" borderId="3" xfId="8" applyNumberFormat="1" applyFont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left" vertical="center" shrinkToFit="1"/>
    </xf>
    <xf numFmtId="0" fontId="25" fillId="0" borderId="8" xfId="0" applyNumberFormat="1" applyFont="1" applyFill="1" applyBorder="1" applyAlignment="1">
      <alignment horizontal="right" vertical="center" shrinkToFit="1"/>
    </xf>
    <xf numFmtId="0" fontId="25" fillId="0" borderId="19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 shrinkToFit="1"/>
    </xf>
    <xf numFmtId="0" fontId="25" fillId="0" borderId="5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6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0" xfId="0" applyNumberFormat="1" applyFont="1" applyFill="1" applyBorder="1" applyAlignment="1">
      <alignment horizontal="left" vertical="center" shrinkToFit="1"/>
    </xf>
    <xf numFmtId="0" fontId="25" fillId="0" borderId="0" xfId="0" applyNumberFormat="1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top"/>
    </xf>
    <xf numFmtId="3" fontId="26" fillId="0" borderId="0" xfId="0" applyNumberFormat="1" applyFont="1" applyFill="1" applyBorder="1" applyAlignment="1">
      <alignment horizontal="center" vertical="top"/>
    </xf>
    <xf numFmtId="3" fontId="28" fillId="0" borderId="1" xfId="0" applyNumberFormat="1" applyFont="1" applyFill="1" applyBorder="1" applyAlignment="1">
      <alignment horizontal="right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 shrinkToFit="1"/>
    </xf>
    <xf numFmtId="3" fontId="30" fillId="0" borderId="4" xfId="0" applyNumberFormat="1" applyFont="1" applyFill="1" applyBorder="1" applyAlignment="1">
      <alignment horizontal="center" vertical="center" shrinkToFit="1"/>
    </xf>
    <xf numFmtId="3" fontId="30" fillId="0" borderId="2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 shrinkToFit="1"/>
    </xf>
    <xf numFmtId="49" fontId="30" fillId="0" borderId="2" xfId="0" applyNumberFormat="1" applyFont="1" applyFill="1" applyBorder="1" applyAlignment="1">
      <alignment horizontal="center" vertical="center" shrinkToFit="1"/>
    </xf>
    <xf numFmtId="49" fontId="30" fillId="0" borderId="12" xfId="0" applyNumberFormat="1" applyFont="1" applyFill="1" applyBorder="1" applyAlignment="1">
      <alignment horizontal="center" vertical="center" shrinkToFit="1"/>
    </xf>
    <xf numFmtId="49" fontId="30" fillId="0" borderId="17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3" fontId="30" fillId="0" borderId="10" xfId="12" applyNumberFormat="1" applyFont="1" applyFill="1" applyBorder="1" applyAlignment="1">
      <alignment horizontal="center" vertical="center" wrapText="1" shrinkToFit="1"/>
    </xf>
    <xf numFmtId="3" fontId="30" fillId="0" borderId="4" xfId="12" applyNumberFormat="1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76" fontId="39" fillId="0" borderId="13" xfId="4" applyFont="1" applyBorder="1" applyAlignment="1">
      <alignment horizontal="center" vertical="center"/>
    </xf>
    <xf numFmtId="176" fontId="39" fillId="0" borderId="6" xfId="4" applyFont="1" applyBorder="1" applyAlignment="1">
      <alignment horizontal="center" vertical="center"/>
    </xf>
    <xf numFmtId="176" fontId="39" fillId="0" borderId="4" xfId="4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25" fillId="0" borderId="13" xfId="4" applyFont="1" applyBorder="1" applyAlignment="1">
      <alignment horizontal="center" vertical="center"/>
    </xf>
    <xf numFmtId="176" fontId="25" fillId="0" borderId="6" xfId="4" applyFont="1" applyBorder="1" applyAlignment="1">
      <alignment horizontal="center" vertical="center"/>
    </xf>
    <xf numFmtId="176" fontId="25" fillId="0" borderId="4" xfId="4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</cellXfs>
  <cellStyles count="14">
    <cellStyle name="백분율" xfId="13" builtinId="5"/>
    <cellStyle name="쉼표 [0]" xfId="1" builtinId="6"/>
    <cellStyle name="쉼표 [0]_07광공업" xfId="2"/>
    <cellStyle name="콤마 [0]_5.광산물생산" xfId="3"/>
    <cellStyle name="콤마 [0]_천기일수" xfId="4"/>
    <cellStyle name="콤마 [0]_해안선및도서" xfId="5"/>
    <cellStyle name="콤마 [0]_해안선및도서_41-07광공" xfId="6"/>
    <cellStyle name="콤마_천기일수" xfId="7"/>
    <cellStyle name="표준" xfId="0" builtinId="0"/>
    <cellStyle name="표준 2" xfId="11"/>
    <cellStyle name="표준 2 2" xfId="12"/>
    <cellStyle name="표준_07광공업" xfId="8"/>
    <cellStyle name="표준_48-07 광업 제조업 및 에너지" xfId="9"/>
    <cellStyle name="표준_50-07 광업 제조업 및 에너지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104775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915400" y="904875"/>
          <a:ext cx="0" cy="447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13</xdr:col>
      <xdr:colOff>0</xdr:colOff>
      <xdr:row>3</xdr:row>
      <xdr:rowOff>190500</xdr:rowOff>
    </xdr:from>
    <xdr:to>
      <xdr:col>13</xdr:col>
      <xdr:colOff>0</xdr:colOff>
      <xdr:row>4</xdr:row>
      <xdr:rowOff>104775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915400" y="933450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25</xdr:col>
      <xdr:colOff>0</xdr:colOff>
      <xdr:row>3</xdr:row>
      <xdr:rowOff>180975</xdr:rowOff>
    </xdr:from>
    <xdr:to>
      <xdr:col>25</xdr:col>
      <xdr:colOff>0</xdr:colOff>
      <xdr:row>4</xdr:row>
      <xdr:rowOff>76200</xdr:rowOff>
    </xdr:to>
    <xdr:sp macro="" textlink="">
      <xdr:nvSpPr>
        <xdr:cNvPr id="4" name="Text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7145000" y="923925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25</xdr:col>
      <xdr:colOff>0</xdr:colOff>
      <xdr:row>3</xdr:row>
      <xdr:rowOff>171450</xdr:rowOff>
    </xdr:from>
    <xdr:to>
      <xdr:col>25</xdr:col>
      <xdr:colOff>0</xdr:colOff>
      <xdr:row>4</xdr:row>
      <xdr:rowOff>66675</xdr:rowOff>
    </xdr:to>
    <xdr:sp macro="" textlink="">
      <xdr:nvSpPr>
        <xdr:cNvPr id="5" name="Text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7145000" y="91440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104775</xdr:rowOff>
    </xdr:to>
    <xdr:sp macro="" textlink="">
      <xdr:nvSpPr>
        <xdr:cNvPr id="6" name="Text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915400" y="904875"/>
          <a:ext cx="0" cy="447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13</xdr:col>
      <xdr:colOff>0</xdr:colOff>
      <xdr:row>3</xdr:row>
      <xdr:rowOff>190500</xdr:rowOff>
    </xdr:from>
    <xdr:to>
      <xdr:col>13</xdr:col>
      <xdr:colOff>0</xdr:colOff>
      <xdr:row>4</xdr:row>
      <xdr:rowOff>104775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915400" y="933450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25</xdr:col>
      <xdr:colOff>0</xdr:colOff>
      <xdr:row>3</xdr:row>
      <xdr:rowOff>180975</xdr:rowOff>
    </xdr:from>
    <xdr:to>
      <xdr:col>25</xdr:col>
      <xdr:colOff>0</xdr:colOff>
      <xdr:row>4</xdr:row>
      <xdr:rowOff>76200</xdr:rowOff>
    </xdr:to>
    <xdr:sp macro="" textlink="">
      <xdr:nvSpPr>
        <xdr:cNvPr id="8" name="Tex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7145000" y="923925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25</xdr:col>
      <xdr:colOff>0</xdr:colOff>
      <xdr:row>3</xdr:row>
      <xdr:rowOff>171450</xdr:rowOff>
    </xdr:from>
    <xdr:to>
      <xdr:col>25</xdr:col>
      <xdr:colOff>0</xdr:colOff>
      <xdr:row>4</xdr:row>
      <xdr:rowOff>66675</xdr:rowOff>
    </xdr:to>
    <xdr:sp macro="" textlink="">
      <xdr:nvSpPr>
        <xdr:cNvPr id="9" name="Tex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7145000" y="91440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104775</xdr:rowOff>
    </xdr:to>
    <xdr:sp macro="" textlink="">
      <xdr:nvSpPr>
        <xdr:cNvPr id="10" name="Text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915400" y="904875"/>
          <a:ext cx="0" cy="447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13</xdr:col>
      <xdr:colOff>0</xdr:colOff>
      <xdr:row>3</xdr:row>
      <xdr:rowOff>190500</xdr:rowOff>
    </xdr:from>
    <xdr:to>
      <xdr:col>13</xdr:col>
      <xdr:colOff>0</xdr:colOff>
      <xdr:row>4</xdr:row>
      <xdr:rowOff>104775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915400" y="933450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25</xdr:col>
      <xdr:colOff>0</xdr:colOff>
      <xdr:row>3</xdr:row>
      <xdr:rowOff>180975</xdr:rowOff>
    </xdr:from>
    <xdr:to>
      <xdr:col>25</xdr:col>
      <xdr:colOff>0</xdr:colOff>
      <xdr:row>4</xdr:row>
      <xdr:rowOff>76200</xdr:rowOff>
    </xdr:to>
    <xdr:sp macro="" textlink="">
      <xdr:nvSpPr>
        <xdr:cNvPr id="12" name="Text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7145000" y="923925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25</xdr:col>
      <xdr:colOff>0</xdr:colOff>
      <xdr:row>3</xdr:row>
      <xdr:rowOff>171450</xdr:rowOff>
    </xdr:from>
    <xdr:to>
      <xdr:col>25</xdr:col>
      <xdr:colOff>0</xdr:colOff>
      <xdr:row>4</xdr:row>
      <xdr:rowOff>66675</xdr:rowOff>
    </xdr:to>
    <xdr:sp macro="" textlink="">
      <xdr:nvSpPr>
        <xdr:cNvPr id="13" name="Text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7145000" y="91440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104775</xdr:rowOff>
    </xdr:to>
    <xdr:sp macro="" textlink="">
      <xdr:nvSpPr>
        <xdr:cNvPr id="14" name="Text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915400" y="904875"/>
          <a:ext cx="0" cy="447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13</xdr:col>
      <xdr:colOff>0</xdr:colOff>
      <xdr:row>3</xdr:row>
      <xdr:rowOff>190500</xdr:rowOff>
    </xdr:from>
    <xdr:to>
      <xdr:col>13</xdr:col>
      <xdr:colOff>0</xdr:colOff>
      <xdr:row>4</xdr:row>
      <xdr:rowOff>104775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915400" y="933450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25</xdr:col>
      <xdr:colOff>0</xdr:colOff>
      <xdr:row>3</xdr:row>
      <xdr:rowOff>180975</xdr:rowOff>
    </xdr:from>
    <xdr:to>
      <xdr:col>25</xdr:col>
      <xdr:colOff>0</xdr:colOff>
      <xdr:row>4</xdr:row>
      <xdr:rowOff>76200</xdr:rowOff>
    </xdr:to>
    <xdr:sp macro="" textlink="">
      <xdr:nvSpPr>
        <xdr:cNvPr id="16" name="Text 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7145000" y="923925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25</xdr:col>
      <xdr:colOff>0</xdr:colOff>
      <xdr:row>3</xdr:row>
      <xdr:rowOff>171450</xdr:rowOff>
    </xdr:from>
    <xdr:to>
      <xdr:col>25</xdr:col>
      <xdr:colOff>0</xdr:colOff>
      <xdr:row>4</xdr:row>
      <xdr:rowOff>66675</xdr:rowOff>
    </xdr:to>
    <xdr:sp macro="" textlink="">
      <xdr:nvSpPr>
        <xdr:cNvPr id="17" name="Text 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0" y="91440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104775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915400" y="904875"/>
          <a:ext cx="0" cy="447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13</xdr:col>
      <xdr:colOff>0</xdr:colOff>
      <xdr:row>3</xdr:row>
      <xdr:rowOff>190500</xdr:rowOff>
    </xdr:from>
    <xdr:to>
      <xdr:col>13</xdr:col>
      <xdr:colOff>0</xdr:colOff>
      <xdr:row>4</xdr:row>
      <xdr:rowOff>104775</xdr:rowOff>
    </xdr:to>
    <xdr:sp macro="" textlink="">
      <xdr:nvSpPr>
        <xdr:cNvPr id="19" name="Text 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915400" y="933450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25</xdr:col>
      <xdr:colOff>0</xdr:colOff>
      <xdr:row>3</xdr:row>
      <xdr:rowOff>180975</xdr:rowOff>
    </xdr:from>
    <xdr:to>
      <xdr:col>25</xdr:col>
      <xdr:colOff>0</xdr:colOff>
      <xdr:row>4</xdr:row>
      <xdr:rowOff>76200</xdr:rowOff>
    </xdr:to>
    <xdr:sp macro="" textlink="">
      <xdr:nvSpPr>
        <xdr:cNvPr id="20" name="Text 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7145000" y="923925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25</xdr:col>
      <xdr:colOff>0</xdr:colOff>
      <xdr:row>3</xdr:row>
      <xdr:rowOff>171450</xdr:rowOff>
    </xdr:from>
    <xdr:to>
      <xdr:col>25</xdr:col>
      <xdr:colOff>0</xdr:colOff>
      <xdr:row>4</xdr:row>
      <xdr:rowOff>66675</xdr:rowOff>
    </xdr:to>
    <xdr:sp macro="" textlink="">
      <xdr:nvSpPr>
        <xdr:cNvPr id="21" name="Text 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7145000" y="91440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104775</xdr:rowOff>
    </xdr:to>
    <xdr:sp macro="" textlink="">
      <xdr:nvSpPr>
        <xdr:cNvPr id="22" name="Text 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915400" y="904875"/>
          <a:ext cx="0" cy="447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13</xdr:col>
      <xdr:colOff>0</xdr:colOff>
      <xdr:row>3</xdr:row>
      <xdr:rowOff>190500</xdr:rowOff>
    </xdr:from>
    <xdr:to>
      <xdr:col>13</xdr:col>
      <xdr:colOff>0</xdr:colOff>
      <xdr:row>4</xdr:row>
      <xdr:rowOff>104775</xdr:rowOff>
    </xdr:to>
    <xdr:sp macro="" textlink="">
      <xdr:nvSpPr>
        <xdr:cNvPr id="23" name="Text 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915400" y="933450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  <xdr:twoCellAnchor>
    <xdr:from>
      <xdr:col>25</xdr:col>
      <xdr:colOff>0</xdr:colOff>
      <xdr:row>3</xdr:row>
      <xdr:rowOff>180975</xdr:rowOff>
    </xdr:from>
    <xdr:to>
      <xdr:col>25</xdr:col>
      <xdr:colOff>0</xdr:colOff>
      <xdr:row>4</xdr:row>
      <xdr:rowOff>76200</xdr:rowOff>
    </xdr:to>
    <xdr:sp macro="" textlink="">
      <xdr:nvSpPr>
        <xdr:cNvPr id="24" name="Text 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7145000" y="923925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ko-K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Year</a:t>
          </a:r>
        </a:p>
      </xdr:txBody>
    </xdr:sp>
    <xdr:clientData/>
  </xdr:twoCellAnchor>
  <xdr:twoCellAnchor>
    <xdr:from>
      <xdr:col>25</xdr:col>
      <xdr:colOff>0</xdr:colOff>
      <xdr:row>3</xdr:row>
      <xdr:rowOff>171450</xdr:rowOff>
    </xdr:from>
    <xdr:to>
      <xdr:col>25</xdr:col>
      <xdr:colOff>0</xdr:colOff>
      <xdr:row>4</xdr:row>
      <xdr:rowOff>66675</xdr:rowOff>
    </xdr:to>
    <xdr:sp macro="" textlink="">
      <xdr:nvSpPr>
        <xdr:cNvPr id="25" name="Text 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7145000" y="914400"/>
          <a:ext cx="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연</a:t>
          </a:r>
          <a:r>
            <a:rPr lang="ko-KR" alt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ko-KR" altLang="en-US" sz="900" b="0" i="0" strike="noStrike">
              <a:solidFill>
                <a:srgbClr val="000000"/>
              </a:solidFill>
              <a:latin typeface="바탕"/>
              <a:ea typeface="바탕"/>
            </a:rPr>
            <a:t>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60"/>
  <sheetViews>
    <sheetView tabSelected="1" view="pageBreakPreview" topLeftCell="A13" zoomScaleSheetLayoutView="100" workbookViewId="0">
      <selection activeCell="K57" sqref="K57"/>
    </sheetView>
  </sheetViews>
  <sheetFormatPr defaultRowHeight="14.25" x14ac:dyDescent="0.15"/>
  <cols>
    <col min="1" max="1" width="9.375" style="83" customWidth="1"/>
    <col min="2" max="2" width="12.875" style="84" customWidth="1"/>
    <col min="3" max="3" width="14.25" style="84" customWidth="1"/>
    <col min="4" max="4" width="14.5" style="84" customWidth="1"/>
    <col min="5" max="5" width="12.875" style="84" customWidth="1"/>
    <col min="6" max="6" width="14.875" style="84" customWidth="1"/>
    <col min="7" max="7" width="15" style="84" customWidth="1"/>
    <col min="8" max="8" width="16.875" style="84" customWidth="1"/>
    <col min="9" max="10" width="15.625" style="84" customWidth="1"/>
    <col min="11" max="11" width="11.75" style="83" customWidth="1"/>
    <col min="12" max="16384" width="9" style="82"/>
  </cols>
  <sheetData>
    <row r="1" spans="1:12" s="1" customFormat="1" ht="24.95" customHeight="1" x14ac:dyDescent="0.15">
      <c r="A1" s="187"/>
      <c r="B1" s="188"/>
      <c r="C1" s="188"/>
      <c r="D1" s="188"/>
      <c r="E1" s="188"/>
      <c r="F1" s="189" t="s">
        <v>108</v>
      </c>
      <c r="G1" s="190"/>
      <c r="H1" s="188"/>
      <c r="I1" s="188"/>
      <c r="J1" s="188"/>
      <c r="K1" s="191"/>
    </row>
    <row r="2" spans="1:12" s="9" customFormat="1" ht="20.100000000000001" customHeight="1" x14ac:dyDescent="0.35">
      <c r="A2" s="192" t="s">
        <v>109</v>
      </c>
      <c r="B2" s="193"/>
      <c r="C2" s="193"/>
      <c r="D2" s="193"/>
      <c r="E2" s="193"/>
      <c r="F2" s="193" t="s">
        <v>110</v>
      </c>
      <c r="G2" s="194"/>
      <c r="H2" s="193"/>
      <c r="I2" s="193"/>
      <c r="J2" s="193"/>
      <c r="K2" s="192"/>
    </row>
    <row r="3" spans="1:12" s="2" customFormat="1" ht="20.100000000000001" customHeight="1" thickBot="1" x14ac:dyDescent="0.25">
      <c r="A3" s="210" t="s">
        <v>19</v>
      </c>
      <c r="B3" s="211"/>
      <c r="C3" s="211"/>
      <c r="D3" s="211"/>
      <c r="E3" s="211"/>
      <c r="F3" s="211"/>
      <c r="G3" s="211"/>
      <c r="H3" s="211"/>
      <c r="I3" s="211"/>
      <c r="J3" s="211"/>
      <c r="K3" s="212" t="s">
        <v>20</v>
      </c>
    </row>
    <row r="4" spans="1:12" s="4" customFormat="1" ht="24.95" customHeight="1" thickTop="1" x14ac:dyDescent="0.15">
      <c r="A4" s="497" t="s">
        <v>21</v>
      </c>
      <c r="B4" s="503" t="s">
        <v>91</v>
      </c>
      <c r="C4" s="504"/>
      <c r="D4" s="504"/>
      <c r="E4" s="504"/>
      <c r="F4" s="213"/>
      <c r="G4" s="214" t="s">
        <v>92</v>
      </c>
      <c r="H4" s="214"/>
      <c r="I4" s="214"/>
      <c r="J4" s="214"/>
      <c r="K4" s="500" t="s">
        <v>188</v>
      </c>
    </row>
    <row r="5" spans="1:12" s="4" customFormat="1" ht="30" customHeight="1" x14ac:dyDescent="0.15">
      <c r="A5" s="498"/>
      <c r="B5" s="215" t="s">
        <v>23</v>
      </c>
      <c r="C5" s="216" t="s">
        <v>310</v>
      </c>
      <c r="D5" s="216" t="s">
        <v>25</v>
      </c>
      <c r="E5" s="217" t="s">
        <v>59</v>
      </c>
      <c r="F5" s="195" t="s">
        <v>189</v>
      </c>
      <c r="G5" s="195"/>
      <c r="H5" s="218" t="s">
        <v>26</v>
      </c>
      <c r="I5" s="216" t="s">
        <v>27</v>
      </c>
      <c r="J5" s="216" t="s">
        <v>245</v>
      </c>
      <c r="K5" s="501"/>
    </row>
    <row r="6" spans="1:12" s="4" customFormat="1" ht="24.95" customHeight="1" x14ac:dyDescent="0.15">
      <c r="A6" s="498"/>
      <c r="B6" s="196"/>
      <c r="C6" s="197"/>
      <c r="D6" s="219" t="s">
        <v>62</v>
      </c>
      <c r="E6" s="197"/>
      <c r="F6" s="220" t="s">
        <v>93</v>
      </c>
      <c r="G6" s="198" t="s">
        <v>94</v>
      </c>
      <c r="H6" s="199"/>
      <c r="I6" s="221"/>
      <c r="J6" s="221" t="s">
        <v>246</v>
      </c>
      <c r="K6" s="501"/>
    </row>
    <row r="7" spans="1:12" s="4" customFormat="1" ht="30" customHeight="1" x14ac:dyDescent="0.15">
      <c r="A7" s="498"/>
      <c r="B7" s="215" t="s">
        <v>95</v>
      </c>
      <c r="C7" s="222" t="s">
        <v>311</v>
      </c>
      <c r="D7" s="219"/>
      <c r="E7" s="223" t="s">
        <v>28</v>
      </c>
      <c r="F7" s="200" t="s">
        <v>97</v>
      </c>
      <c r="G7" s="201" t="s">
        <v>98</v>
      </c>
      <c r="H7" s="206" t="s">
        <v>29</v>
      </c>
      <c r="I7" s="221"/>
      <c r="J7" s="224" t="s">
        <v>248</v>
      </c>
      <c r="K7" s="501"/>
    </row>
    <row r="8" spans="1:12" s="4" customFormat="1" ht="30" customHeight="1" x14ac:dyDescent="0.15">
      <c r="A8" s="499"/>
      <c r="B8" s="225" t="s">
        <v>30</v>
      </c>
      <c r="C8" s="226" t="s">
        <v>312</v>
      </c>
      <c r="D8" s="227" t="s">
        <v>100</v>
      </c>
      <c r="E8" s="228" t="s">
        <v>31</v>
      </c>
      <c r="F8" s="202" t="s">
        <v>101</v>
      </c>
      <c r="G8" s="203" t="s">
        <v>102</v>
      </c>
      <c r="H8" s="229" t="s">
        <v>32</v>
      </c>
      <c r="I8" s="230" t="s">
        <v>103</v>
      </c>
      <c r="J8" s="230" t="s">
        <v>247</v>
      </c>
      <c r="K8" s="502"/>
    </row>
    <row r="9" spans="1:12" s="6" customFormat="1" ht="37.15" customHeight="1" x14ac:dyDescent="0.15">
      <c r="A9" s="234">
        <v>2012</v>
      </c>
      <c r="B9" s="235">
        <v>866</v>
      </c>
      <c r="C9" s="236">
        <v>21509</v>
      </c>
      <c r="D9" s="236">
        <v>530585</v>
      </c>
      <c r="E9" s="236">
        <v>5424311</v>
      </c>
      <c r="F9" s="231">
        <v>220969</v>
      </c>
      <c r="G9" s="231">
        <v>233214</v>
      </c>
      <c r="H9" s="231">
        <v>3571117</v>
      </c>
      <c r="I9" s="231">
        <v>1865439</v>
      </c>
      <c r="J9" s="231" t="s">
        <v>249</v>
      </c>
      <c r="K9" s="232">
        <v>2012</v>
      </c>
    </row>
    <row r="10" spans="1:12" s="80" customFormat="1" ht="37.15" customHeight="1" x14ac:dyDescent="0.15">
      <c r="A10" s="237">
        <v>2013</v>
      </c>
      <c r="B10" s="236">
        <v>822</v>
      </c>
      <c r="C10" s="236">
        <v>21222</v>
      </c>
      <c r="D10" s="236">
        <v>565859</v>
      </c>
      <c r="E10" s="236">
        <v>5376848</v>
      </c>
      <c r="F10" s="236">
        <v>213740</v>
      </c>
      <c r="G10" s="236">
        <v>245493</v>
      </c>
      <c r="H10" s="236">
        <v>3466257</v>
      </c>
      <c r="I10" s="236">
        <v>1942344</v>
      </c>
      <c r="J10" s="236">
        <v>1635853</v>
      </c>
      <c r="K10" s="232">
        <v>2013</v>
      </c>
    </row>
    <row r="11" spans="1:12" s="80" customFormat="1" ht="37.15" customHeight="1" x14ac:dyDescent="0.15">
      <c r="A11" s="237">
        <v>2014</v>
      </c>
      <c r="B11" s="236">
        <v>952</v>
      </c>
      <c r="C11" s="236">
        <v>23007</v>
      </c>
      <c r="D11" s="236">
        <v>621997</v>
      </c>
      <c r="E11" s="236">
        <v>5753694</v>
      </c>
      <c r="F11" s="236">
        <v>245827</v>
      </c>
      <c r="G11" s="236">
        <v>274352</v>
      </c>
      <c r="H11" s="236">
        <v>3724476</v>
      </c>
      <c r="I11" s="236">
        <v>2057743</v>
      </c>
      <c r="J11" s="236">
        <v>1909152</v>
      </c>
      <c r="K11" s="232">
        <v>2014</v>
      </c>
    </row>
    <row r="12" spans="1:12" s="80" customFormat="1" ht="37.15" customHeight="1" x14ac:dyDescent="0.15">
      <c r="A12" s="237">
        <v>2015</v>
      </c>
      <c r="B12" s="236">
        <v>944</v>
      </c>
      <c r="C12" s="236">
        <v>22860</v>
      </c>
      <c r="D12" s="236">
        <v>654404</v>
      </c>
      <c r="E12" s="236">
        <v>5714347</v>
      </c>
      <c r="F12" s="236">
        <v>277202</v>
      </c>
      <c r="G12" s="236">
        <v>302987</v>
      </c>
      <c r="H12" s="236">
        <v>3553244</v>
      </c>
      <c r="I12" s="236">
        <v>2186888</v>
      </c>
      <c r="J12" s="236">
        <v>1933305</v>
      </c>
      <c r="K12" s="232">
        <v>2015</v>
      </c>
    </row>
    <row r="13" spans="1:12" s="80" customFormat="1" ht="37.15" customHeight="1" x14ac:dyDescent="0.15">
      <c r="A13" s="237">
        <v>2016</v>
      </c>
      <c r="B13" s="236">
        <v>899</v>
      </c>
      <c r="C13" s="236">
        <v>22273</v>
      </c>
      <c r="D13" s="236">
        <v>669968</v>
      </c>
      <c r="E13" s="236">
        <v>5804836</v>
      </c>
      <c r="F13" s="236">
        <v>304836</v>
      </c>
      <c r="G13" s="236">
        <v>310686</v>
      </c>
      <c r="H13" s="236">
        <v>3535925</v>
      </c>
      <c r="I13" s="236">
        <v>2274761</v>
      </c>
      <c r="J13" s="236">
        <v>2064291</v>
      </c>
      <c r="K13" s="232">
        <v>2016</v>
      </c>
    </row>
    <row r="14" spans="1:12" s="80" customFormat="1" ht="37.15" customHeight="1" x14ac:dyDescent="0.15">
      <c r="A14" s="237">
        <v>2017</v>
      </c>
      <c r="B14" s="236">
        <v>888</v>
      </c>
      <c r="C14" s="236">
        <v>21843</v>
      </c>
      <c r="D14" s="236">
        <v>710905</v>
      </c>
      <c r="E14" s="236">
        <v>5894311</v>
      </c>
      <c r="F14" s="236">
        <v>295800</v>
      </c>
      <c r="G14" s="236">
        <v>324883</v>
      </c>
      <c r="H14" s="236">
        <v>3674865</v>
      </c>
      <c r="I14" s="236">
        <v>2248529</v>
      </c>
      <c r="J14" s="236">
        <v>2074113</v>
      </c>
      <c r="K14" s="232">
        <v>2017</v>
      </c>
    </row>
    <row r="15" spans="1:12" s="80" customFormat="1" ht="37.15" customHeight="1" x14ac:dyDescent="0.15">
      <c r="A15" s="237">
        <v>2018</v>
      </c>
      <c r="B15" s="236">
        <v>869</v>
      </c>
      <c r="C15" s="236">
        <v>21564</v>
      </c>
      <c r="D15" s="236">
        <v>738856</v>
      </c>
      <c r="E15" s="236">
        <v>5951754</v>
      </c>
      <c r="F15" s="236">
        <v>316416</v>
      </c>
      <c r="G15" s="236">
        <v>319539</v>
      </c>
      <c r="H15" s="236">
        <v>3644132</v>
      </c>
      <c r="I15" s="236">
        <v>2310745</v>
      </c>
      <c r="J15" s="236">
        <v>2187711</v>
      </c>
      <c r="K15" s="232">
        <v>2018</v>
      </c>
    </row>
    <row r="16" spans="1:12" s="6" customFormat="1" ht="37.15" customHeight="1" x14ac:dyDescent="0.15">
      <c r="A16" s="418">
        <v>2019</v>
      </c>
      <c r="B16" s="419">
        <v>847</v>
      </c>
      <c r="C16" s="419">
        <v>20394</v>
      </c>
      <c r="D16" s="419">
        <v>750951</v>
      </c>
      <c r="E16" s="419">
        <v>5731630</v>
      </c>
      <c r="F16" s="419">
        <v>307422</v>
      </c>
      <c r="G16" s="419">
        <v>310264</v>
      </c>
      <c r="H16" s="419">
        <v>3414272</v>
      </c>
      <c r="I16" s="419">
        <v>2320200</v>
      </c>
      <c r="J16" s="419">
        <v>2195318</v>
      </c>
      <c r="K16" s="420">
        <v>2019</v>
      </c>
      <c r="L16" s="80"/>
    </row>
    <row r="17" spans="1:12" s="6" customFormat="1" ht="37.15" customHeight="1" x14ac:dyDescent="0.15">
      <c r="A17" s="234">
        <v>2020</v>
      </c>
      <c r="B17" s="422">
        <v>834</v>
      </c>
      <c r="C17" s="423">
        <v>20240</v>
      </c>
      <c r="D17" s="423">
        <v>744609</v>
      </c>
      <c r="E17" s="423">
        <v>5408837</v>
      </c>
      <c r="F17" s="424">
        <v>306637</v>
      </c>
      <c r="G17" s="424">
        <v>347230</v>
      </c>
      <c r="H17" s="423">
        <v>3281970</v>
      </c>
      <c r="I17" s="423">
        <v>2167460</v>
      </c>
      <c r="J17" s="425">
        <v>2404267</v>
      </c>
      <c r="K17" s="421">
        <v>2020</v>
      </c>
      <c r="L17" s="80"/>
    </row>
    <row r="18" spans="1:12" s="6" customFormat="1" ht="37.15" customHeight="1" x14ac:dyDescent="0.15">
      <c r="A18" s="412">
        <v>2021</v>
      </c>
      <c r="B18" s="414">
        <v>827</v>
      </c>
      <c r="C18" s="415">
        <v>19480</v>
      </c>
      <c r="D18" s="415">
        <v>766186</v>
      </c>
      <c r="E18" s="415">
        <v>6049182</v>
      </c>
      <c r="F18" s="416">
        <v>335714</v>
      </c>
      <c r="G18" s="416">
        <v>378637</v>
      </c>
      <c r="H18" s="415">
        <v>3887420</v>
      </c>
      <c r="I18" s="415">
        <v>2204685</v>
      </c>
      <c r="J18" s="417">
        <v>2509093</v>
      </c>
      <c r="K18" s="413">
        <v>2021</v>
      </c>
    </row>
    <row r="19" spans="1:12" s="85" customFormat="1" ht="15" customHeight="1" x14ac:dyDescent="0.2">
      <c r="A19" s="199" t="s">
        <v>737</v>
      </c>
      <c r="B19" s="238"/>
      <c r="C19" s="238"/>
      <c r="D19" s="238"/>
      <c r="E19" s="238"/>
      <c r="F19" s="239"/>
      <c r="G19" s="238"/>
      <c r="H19" s="238"/>
      <c r="I19" s="239"/>
      <c r="J19" s="239"/>
      <c r="K19" s="240"/>
    </row>
    <row r="20" spans="1:12" s="85" customFormat="1" ht="15" customHeight="1" x14ac:dyDescent="0.2">
      <c r="A20" s="199" t="s">
        <v>736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40"/>
    </row>
    <row r="21" spans="1:12" s="10" customFormat="1" ht="20.100000000000001" customHeight="1" x14ac:dyDescent="0.15">
      <c r="A21" s="241" t="s">
        <v>168</v>
      </c>
      <c r="B21" s="242"/>
      <c r="C21" s="242"/>
      <c r="D21" s="242"/>
      <c r="E21" s="242"/>
      <c r="F21" s="242" t="s">
        <v>169</v>
      </c>
      <c r="G21" s="241"/>
      <c r="H21" s="242"/>
      <c r="I21" s="242"/>
      <c r="J21" s="242"/>
      <c r="K21" s="243"/>
    </row>
    <row r="22" spans="1:12" s="2" customFormat="1" ht="20.100000000000001" customHeight="1" thickBot="1" x14ac:dyDescent="0.25">
      <c r="A22" s="210" t="s">
        <v>19</v>
      </c>
      <c r="B22" s="211"/>
      <c r="C22" s="211"/>
      <c r="D22" s="211"/>
      <c r="E22" s="211"/>
      <c r="F22" s="244"/>
      <c r="G22" s="211"/>
      <c r="H22" s="211"/>
      <c r="I22" s="211"/>
      <c r="J22" s="211"/>
      <c r="K22" s="212" t="s">
        <v>20</v>
      </c>
    </row>
    <row r="23" spans="1:12" s="4" customFormat="1" ht="24.95" customHeight="1" thickTop="1" x14ac:dyDescent="0.15">
      <c r="A23" s="497" t="s">
        <v>21</v>
      </c>
      <c r="B23" s="208" t="s">
        <v>104</v>
      </c>
      <c r="C23" s="214"/>
      <c r="D23" s="214"/>
      <c r="E23" s="214"/>
      <c r="F23" s="213"/>
      <c r="G23" s="214" t="s">
        <v>105</v>
      </c>
      <c r="H23" s="214"/>
      <c r="I23" s="214"/>
      <c r="J23" s="214"/>
      <c r="K23" s="500" t="s">
        <v>188</v>
      </c>
    </row>
    <row r="24" spans="1:12" s="4" customFormat="1" ht="30" customHeight="1" x14ac:dyDescent="0.15">
      <c r="A24" s="498"/>
      <c r="B24" s="216" t="s">
        <v>23</v>
      </c>
      <c r="C24" s="216" t="s">
        <v>24</v>
      </c>
      <c r="D24" s="216" t="s">
        <v>25</v>
      </c>
      <c r="E24" s="217" t="s">
        <v>59</v>
      </c>
      <c r="F24" s="195" t="s">
        <v>189</v>
      </c>
      <c r="G24" s="195"/>
      <c r="H24" s="216" t="s">
        <v>26</v>
      </c>
      <c r="I24" s="216" t="s">
        <v>27</v>
      </c>
      <c r="J24" s="216" t="s">
        <v>245</v>
      </c>
      <c r="K24" s="501"/>
    </row>
    <row r="25" spans="1:12" s="4" customFormat="1" ht="24.95" customHeight="1" x14ac:dyDescent="0.15">
      <c r="A25" s="498"/>
      <c r="B25" s="197"/>
      <c r="C25" s="197"/>
      <c r="D25" s="219" t="s">
        <v>62</v>
      </c>
      <c r="E25" s="197"/>
      <c r="F25" s="220" t="s">
        <v>93</v>
      </c>
      <c r="G25" s="205" t="s">
        <v>94</v>
      </c>
      <c r="H25" s="197"/>
      <c r="I25" s="221"/>
      <c r="J25" s="221" t="s">
        <v>246</v>
      </c>
      <c r="K25" s="501"/>
    </row>
    <row r="26" spans="1:12" s="4" customFormat="1" ht="30" customHeight="1" x14ac:dyDescent="0.15">
      <c r="A26" s="498"/>
      <c r="B26" s="219" t="s">
        <v>95</v>
      </c>
      <c r="C26" s="222" t="s">
        <v>96</v>
      </c>
      <c r="D26" s="219"/>
      <c r="E26" s="219" t="s">
        <v>28</v>
      </c>
      <c r="F26" s="206" t="s">
        <v>97</v>
      </c>
      <c r="G26" s="207" t="s">
        <v>98</v>
      </c>
      <c r="H26" s="219" t="s">
        <v>29</v>
      </c>
      <c r="I26" s="221"/>
      <c r="J26" s="224" t="s">
        <v>248</v>
      </c>
      <c r="K26" s="501"/>
    </row>
    <row r="27" spans="1:12" s="4" customFormat="1" ht="30" customHeight="1" x14ac:dyDescent="0.15">
      <c r="A27" s="499"/>
      <c r="B27" s="245" t="s">
        <v>30</v>
      </c>
      <c r="C27" s="246" t="s">
        <v>99</v>
      </c>
      <c r="D27" s="230" t="s">
        <v>100</v>
      </c>
      <c r="E27" s="247" t="s">
        <v>31</v>
      </c>
      <c r="F27" s="202" t="s">
        <v>101</v>
      </c>
      <c r="G27" s="208" t="s">
        <v>102</v>
      </c>
      <c r="H27" s="230" t="s">
        <v>32</v>
      </c>
      <c r="I27" s="230" t="s">
        <v>103</v>
      </c>
      <c r="J27" s="230" t="s">
        <v>247</v>
      </c>
      <c r="K27" s="502"/>
    </row>
    <row r="28" spans="1:12" s="80" customFormat="1" ht="39.6" customHeight="1" x14ac:dyDescent="0.15">
      <c r="A28" s="233">
        <v>2012</v>
      </c>
      <c r="B28" s="248">
        <v>4</v>
      </c>
      <c r="C28" s="231">
        <v>48</v>
      </c>
      <c r="D28" s="231">
        <v>1320</v>
      </c>
      <c r="E28" s="231">
        <v>15706</v>
      </c>
      <c r="F28" s="231">
        <v>887</v>
      </c>
      <c r="G28" s="231">
        <v>697</v>
      </c>
      <c r="H28" s="231">
        <v>9927</v>
      </c>
      <c r="I28" s="231">
        <v>5589</v>
      </c>
      <c r="J28" s="231" t="s">
        <v>249</v>
      </c>
      <c r="K28" s="232">
        <v>2012</v>
      </c>
    </row>
    <row r="29" spans="1:12" s="80" customFormat="1" ht="39.6" customHeight="1" x14ac:dyDescent="0.15">
      <c r="A29" s="249">
        <v>2013</v>
      </c>
      <c r="B29" s="248">
        <v>3</v>
      </c>
      <c r="C29" s="231">
        <v>55</v>
      </c>
      <c r="D29" s="231">
        <v>1202</v>
      </c>
      <c r="E29" s="231">
        <v>5428</v>
      </c>
      <c r="F29" s="231">
        <v>0</v>
      </c>
      <c r="G29" s="231">
        <v>442</v>
      </c>
      <c r="H29" s="231">
        <v>3853</v>
      </c>
      <c r="I29" s="231">
        <v>2017</v>
      </c>
      <c r="J29" s="231">
        <v>47131</v>
      </c>
      <c r="K29" s="232">
        <v>2013</v>
      </c>
    </row>
    <row r="30" spans="1:12" s="80" customFormat="1" ht="39.6" customHeight="1" x14ac:dyDescent="0.15">
      <c r="A30" s="249">
        <v>2014</v>
      </c>
      <c r="B30" s="248">
        <v>2</v>
      </c>
      <c r="C30" s="231" t="s">
        <v>265</v>
      </c>
      <c r="D30" s="231" t="s">
        <v>265</v>
      </c>
      <c r="E30" s="231" t="s">
        <v>265</v>
      </c>
      <c r="F30" s="231" t="s">
        <v>265</v>
      </c>
      <c r="G30" s="231" t="s">
        <v>265</v>
      </c>
      <c r="H30" s="231" t="s">
        <v>265</v>
      </c>
      <c r="I30" s="231" t="s">
        <v>265</v>
      </c>
      <c r="J30" s="231" t="s">
        <v>265</v>
      </c>
      <c r="K30" s="232">
        <v>2014</v>
      </c>
    </row>
    <row r="31" spans="1:12" s="80" customFormat="1" ht="39.6" customHeight="1" x14ac:dyDescent="0.15">
      <c r="A31" s="249">
        <v>2015</v>
      </c>
      <c r="B31" s="248">
        <v>3</v>
      </c>
      <c r="C31" s="231">
        <v>42</v>
      </c>
      <c r="D31" s="231">
        <v>1142</v>
      </c>
      <c r="E31" s="231">
        <v>18066</v>
      </c>
      <c r="F31" s="231">
        <v>1967</v>
      </c>
      <c r="G31" s="231">
        <v>1342</v>
      </c>
      <c r="H31" s="231">
        <v>10097</v>
      </c>
      <c r="I31" s="231">
        <v>7344</v>
      </c>
      <c r="J31" s="231">
        <v>46155</v>
      </c>
      <c r="K31" s="232">
        <v>2015</v>
      </c>
    </row>
    <row r="32" spans="1:12" s="80" customFormat="1" ht="39.6" customHeight="1" x14ac:dyDescent="0.15">
      <c r="A32" s="249">
        <v>2016</v>
      </c>
      <c r="B32" s="248">
        <v>3</v>
      </c>
      <c r="C32" s="231">
        <v>50</v>
      </c>
      <c r="D32" s="231">
        <v>1362</v>
      </c>
      <c r="E32" s="231">
        <v>20477</v>
      </c>
      <c r="F32" s="231">
        <v>1342</v>
      </c>
      <c r="G32" s="231">
        <v>1286</v>
      </c>
      <c r="H32" s="231">
        <v>12775</v>
      </c>
      <c r="I32" s="231">
        <v>7646</v>
      </c>
      <c r="J32" s="231">
        <v>45802</v>
      </c>
      <c r="K32" s="232">
        <v>2016</v>
      </c>
    </row>
    <row r="33" spans="1:15" s="80" customFormat="1" ht="39.6" customHeight="1" x14ac:dyDescent="0.15">
      <c r="A33" s="249">
        <v>2017</v>
      </c>
      <c r="B33" s="248">
        <v>3</v>
      </c>
      <c r="C33" s="231">
        <v>54</v>
      </c>
      <c r="D33" s="231">
        <v>1926</v>
      </c>
      <c r="E33" s="231">
        <v>20666</v>
      </c>
      <c r="F33" s="231">
        <v>1286</v>
      </c>
      <c r="G33" s="231">
        <v>665</v>
      </c>
      <c r="H33" s="231">
        <v>12377</v>
      </c>
      <c r="I33" s="231">
        <v>7668</v>
      </c>
      <c r="J33" s="231">
        <v>45885</v>
      </c>
      <c r="K33" s="232">
        <v>2017</v>
      </c>
    </row>
    <row r="34" spans="1:15" s="80" customFormat="1" ht="39.6" customHeight="1" x14ac:dyDescent="0.15">
      <c r="A34" s="249">
        <v>2018</v>
      </c>
      <c r="B34" s="248">
        <v>3</v>
      </c>
      <c r="C34" s="231">
        <v>60</v>
      </c>
      <c r="D34" s="231">
        <v>2086</v>
      </c>
      <c r="E34" s="231">
        <v>20924</v>
      </c>
      <c r="F34" s="231">
        <v>918</v>
      </c>
      <c r="G34" s="231">
        <v>476</v>
      </c>
      <c r="H34" s="231">
        <v>16463</v>
      </c>
      <c r="I34" s="231">
        <v>4019</v>
      </c>
      <c r="J34" s="231">
        <v>69551</v>
      </c>
      <c r="K34" s="232">
        <v>2018</v>
      </c>
    </row>
    <row r="35" spans="1:15" s="80" customFormat="1" ht="39.6" customHeight="1" x14ac:dyDescent="0.15">
      <c r="A35" s="427">
        <v>2019</v>
      </c>
      <c r="B35" s="428">
        <v>2</v>
      </c>
      <c r="C35" s="429" t="s">
        <v>196</v>
      </c>
      <c r="D35" s="429" t="s">
        <v>196</v>
      </c>
      <c r="E35" s="429" t="s">
        <v>196</v>
      </c>
      <c r="F35" s="429" t="s">
        <v>196</v>
      </c>
      <c r="G35" s="429" t="s">
        <v>196</v>
      </c>
      <c r="H35" s="429" t="s">
        <v>196</v>
      </c>
      <c r="I35" s="429" t="s">
        <v>196</v>
      </c>
      <c r="J35" s="430" t="s">
        <v>196</v>
      </c>
      <c r="K35" s="420">
        <v>2019</v>
      </c>
    </row>
    <row r="36" spans="1:15" s="6" customFormat="1" ht="39.6" customHeight="1" x14ac:dyDescent="0.15">
      <c r="A36" s="427">
        <v>2020</v>
      </c>
      <c r="B36" s="431">
        <v>3</v>
      </c>
      <c r="C36" s="432">
        <v>111</v>
      </c>
      <c r="D36" s="432">
        <v>4171</v>
      </c>
      <c r="E36" s="432">
        <v>26258</v>
      </c>
      <c r="F36" s="432">
        <v>254</v>
      </c>
      <c r="G36" s="432">
        <v>297</v>
      </c>
      <c r="H36" s="432">
        <v>10613</v>
      </c>
      <c r="I36" s="432">
        <v>15688</v>
      </c>
      <c r="J36" s="433">
        <v>27506</v>
      </c>
      <c r="K36" s="420">
        <v>2020</v>
      </c>
      <c r="L36" s="80"/>
      <c r="M36" s="80"/>
      <c r="N36" s="80"/>
      <c r="O36" s="80"/>
    </row>
    <row r="37" spans="1:15" s="6" customFormat="1" ht="39.6" customHeight="1" x14ac:dyDescent="0.15">
      <c r="A37" s="426">
        <v>2021</v>
      </c>
      <c r="B37" s="434">
        <v>2</v>
      </c>
      <c r="C37" s="435" t="s">
        <v>196</v>
      </c>
      <c r="D37" s="435" t="s">
        <v>196</v>
      </c>
      <c r="E37" s="435" t="s">
        <v>196</v>
      </c>
      <c r="F37" s="435" t="s">
        <v>305</v>
      </c>
      <c r="G37" s="435" t="s">
        <v>305</v>
      </c>
      <c r="H37" s="435" t="s">
        <v>196</v>
      </c>
      <c r="I37" s="435" t="s">
        <v>196</v>
      </c>
      <c r="J37" s="436" t="s">
        <v>196</v>
      </c>
      <c r="K37" s="413">
        <v>2021</v>
      </c>
    </row>
    <row r="38" spans="1:15" s="85" customFormat="1" ht="15" customHeight="1" x14ac:dyDescent="0.2">
      <c r="A38" s="199" t="s">
        <v>264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40" t="s">
        <v>263</v>
      </c>
    </row>
    <row r="39" spans="1:15" s="85" customFormat="1" ht="15" customHeight="1" x14ac:dyDescent="0.2">
      <c r="A39" s="199" t="s">
        <v>735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40"/>
    </row>
    <row r="40" spans="1:15" s="85" customFormat="1" ht="15" customHeight="1" x14ac:dyDescent="0.2">
      <c r="A40" s="199" t="s">
        <v>739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40"/>
    </row>
    <row r="41" spans="1:15" s="10" customFormat="1" ht="20.100000000000001" customHeight="1" x14ac:dyDescent="0.15">
      <c r="A41" s="190" t="s">
        <v>170</v>
      </c>
      <c r="B41" s="254"/>
      <c r="C41" s="251"/>
      <c r="D41" s="253"/>
      <c r="E41" s="253"/>
      <c r="F41" s="204" t="s">
        <v>169</v>
      </c>
      <c r="G41" s="252"/>
      <c r="H41" s="253"/>
      <c r="I41" s="254"/>
      <c r="J41" s="254"/>
      <c r="K41" s="243"/>
    </row>
    <row r="42" spans="1:15" s="2" customFormat="1" ht="20.100000000000001" customHeight="1" thickBot="1" x14ac:dyDescent="0.25">
      <c r="A42" s="210" t="s">
        <v>19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12" t="s">
        <v>20</v>
      </c>
    </row>
    <row r="43" spans="1:15" s="4" customFormat="1" ht="24.95" customHeight="1" thickTop="1" x14ac:dyDescent="0.15">
      <c r="A43" s="497" t="s">
        <v>21</v>
      </c>
      <c r="B43" s="208" t="s">
        <v>106</v>
      </c>
      <c r="C43" s="214"/>
      <c r="D43" s="214"/>
      <c r="E43" s="214"/>
      <c r="F43" s="213"/>
      <c r="G43" s="214" t="s">
        <v>107</v>
      </c>
      <c r="H43" s="214"/>
      <c r="I43" s="214"/>
      <c r="J43" s="214"/>
      <c r="K43" s="500" t="s">
        <v>188</v>
      </c>
    </row>
    <row r="44" spans="1:15" s="4" customFormat="1" ht="30" customHeight="1" x14ac:dyDescent="0.15">
      <c r="A44" s="498"/>
      <c r="B44" s="216" t="s">
        <v>23</v>
      </c>
      <c r="C44" s="216" t="s">
        <v>24</v>
      </c>
      <c r="D44" s="216" t="s">
        <v>25</v>
      </c>
      <c r="E44" s="217" t="s">
        <v>59</v>
      </c>
      <c r="F44" s="195" t="s">
        <v>189</v>
      </c>
      <c r="G44" s="195"/>
      <c r="H44" s="216" t="s">
        <v>26</v>
      </c>
      <c r="I44" s="216" t="s">
        <v>27</v>
      </c>
      <c r="J44" s="216" t="s">
        <v>245</v>
      </c>
      <c r="K44" s="501"/>
    </row>
    <row r="45" spans="1:15" s="4" customFormat="1" ht="24.95" customHeight="1" x14ac:dyDescent="0.15">
      <c r="A45" s="498"/>
      <c r="B45" s="197"/>
      <c r="C45" s="197"/>
      <c r="D45" s="219" t="s">
        <v>62</v>
      </c>
      <c r="E45" s="197"/>
      <c r="F45" s="220" t="s">
        <v>93</v>
      </c>
      <c r="G45" s="205" t="s">
        <v>94</v>
      </c>
      <c r="H45" s="197"/>
      <c r="I45" s="221"/>
      <c r="J45" s="221" t="s">
        <v>246</v>
      </c>
      <c r="K45" s="501"/>
    </row>
    <row r="46" spans="1:15" s="4" customFormat="1" ht="30" customHeight="1" x14ac:dyDescent="0.15">
      <c r="A46" s="498"/>
      <c r="B46" s="219" t="s">
        <v>95</v>
      </c>
      <c r="C46" s="222" t="s">
        <v>96</v>
      </c>
      <c r="D46" s="219"/>
      <c r="E46" s="219" t="s">
        <v>28</v>
      </c>
      <c r="F46" s="206" t="s">
        <v>97</v>
      </c>
      <c r="G46" s="207" t="s">
        <v>98</v>
      </c>
      <c r="H46" s="219" t="s">
        <v>29</v>
      </c>
      <c r="I46" s="221"/>
      <c r="J46" s="224" t="s">
        <v>248</v>
      </c>
      <c r="K46" s="501"/>
    </row>
    <row r="47" spans="1:15" s="4" customFormat="1" ht="30" customHeight="1" x14ac:dyDescent="0.15">
      <c r="A47" s="499"/>
      <c r="B47" s="256" t="s">
        <v>30</v>
      </c>
      <c r="C47" s="246" t="s">
        <v>99</v>
      </c>
      <c r="D47" s="227" t="s">
        <v>100</v>
      </c>
      <c r="E47" s="256" t="s">
        <v>31</v>
      </c>
      <c r="F47" s="202" t="s">
        <v>101</v>
      </c>
      <c r="G47" s="208" t="s">
        <v>102</v>
      </c>
      <c r="H47" s="227" t="s">
        <v>32</v>
      </c>
      <c r="I47" s="227" t="s">
        <v>103</v>
      </c>
      <c r="J47" s="230" t="s">
        <v>247</v>
      </c>
      <c r="K47" s="502"/>
    </row>
    <row r="48" spans="1:15" s="80" customFormat="1" ht="39.6" customHeight="1" x14ac:dyDescent="0.15">
      <c r="A48" s="233">
        <v>2012</v>
      </c>
      <c r="B48" s="257">
        <v>862</v>
      </c>
      <c r="C48" s="257">
        <v>21461</v>
      </c>
      <c r="D48" s="257">
        <v>529265</v>
      </c>
      <c r="E48" s="257">
        <v>5408605</v>
      </c>
      <c r="F48" s="257">
        <v>220082</v>
      </c>
      <c r="G48" s="257">
        <v>232517</v>
      </c>
      <c r="H48" s="257">
        <v>3561190</v>
      </c>
      <c r="I48" s="257">
        <v>1859850</v>
      </c>
      <c r="J48" s="231" t="s">
        <v>260</v>
      </c>
      <c r="K48" s="258">
        <v>2012</v>
      </c>
    </row>
    <row r="49" spans="1:11" s="80" customFormat="1" ht="39.6" customHeight="1" x14ac:dyDescent="0.15">
      <c r="A49" s="237">
        <v>2013</v>
      </c>
      <c r="B49" s="259">
        <v>819</v>
      </c>
      <c r="C49" s="259">
        <v>21167</v>
      </c>
      <c r="D49" s="259">
        <v>564657</v>
      </c>
      <c r="E49" s="259">
        <v>5371420</v>
      </c>
      <c r="F49" s="259">
        <v>213740</v>
      </c>
      <c r="G49" s="259">
        <v>245051</v>
      </c>
      <c r="H49" s="259">
        <v>3462404</v>
      </c>
      <c r="I49" s="259">
        <v>1940327</v>
      </c>
      <c r="J49" s="259">
        <v>1588722</v>
      </c>
      <c r="K49" s="258">
        <v>2013</v>
      </c>
    </row>
    <row r="50" spans="1:11" s="80" customFormat="1" ht="39.6" customHeight="1" x14ac:dyDescent="0.15">
      <c r="A50" s="237">
        <v>2014</v>
      </c>
      <c r="B50" s="259">
        <v>950</v>
      </c>
      <c r="C50" s="259">
        <v>22960</v>
      </c>
      <c r="D50" s="259">
        <v>620815</v>
      </c>
      <c r="E50" s="259">
        <v>5736954</v>
      </c>
      <c r="F50" s="259">
        <v>245434</v>
      </c>
      <c r="G50" s="259">
        <v>274008</v>
      </c>
      <c r="H50" s="259">
        <v>3714372</v>
      </c>
      <c r="I50" s="259">
        <v>2051156</v>
      </c>
      <c r="J50" s="259">
        <v>1861912</v>
      </c>
      <c r="K50" s="258">
        <v>2014</v>
      </c>
    </row>
    <row r="51" spans="1:11" s="80" customFormat="1" ht="39.6" customHeight="1" x14ac:dyDescent="0.15">
      <c r="A51" s="237">
        <v>2015</v>
      </c>
      <c r="B51" s="259">
        <v>941</v>
      </c>
      <c r="C51" s="259">
        <v>22818</v>
      </c>
      <c r="D51" s="259">
        <v>653262</v>
      </c>
      <c r="E51" s="259">
        <v>5696281</v>
      </c>
      <c r="F51" s="259">
        <v>275235</v>
      </c>
      <c r="G51" s="259">
        <v>301645</v>
      </c>
      <c r="H51" s="259">
        <v>3543147</v>
      </c>
      <c r="I51" s="259">
        <v>2179544</v>
      </c>
      <c r="J51" s="259">
        <v>1887150</v>
      </c>
      <c r="K51" s="258">
        <v>2015</v>
      </c>
    </row>
    <row r="52" spans="1:11" s="80" customFormat="1" ht="39.6" customHeight="1" x14ac:dyDescent="0.15">
      <c r="A52" s="237">
        <v>2016</v>
      </c>
      <c r="B52" s="259">
        <v>896</v>
      </c>
      <c r="C52" s="259">
        <v>22223</v>
      </c>
      <c r="D52" s="259">
        <v>668606</v>
      </c>
      <c r="E52" s="259">
        <v>5784359</v>
      </c>
      <c r="F52" s="259">
        <v>303494</v>
      </c>
      <c r="G52" s="259">
        <v>309400</v>
      </c>
      <c r="H52" s="259">
        <v>3523150</v>
      </c>
      <c r="I52" s="259">
        <v>2267115</v>
      </c>
      <c r="J52" s="259">
        <v>2018489</v>
      </c>
      <c r="K52" s="258">
        <v>2016</v>
      </c>
    </row>
    <row r="53" spans="1:11" s="80" customFormat="1" ht="39.6" customHeight="1" x14ac:dyDescent="0.15">
      <c r="A53" s="237">
        <v>2017</v>
      </c>
      <c r="B53" s="259">
        <v>885</v>
      </c>
      <c r="C53" s="259">
        <v>21789</v>
      </c>
      <c r="D53" s="259">
        <v>708979</v>
      </c>
      <c r="E53" s="259">
        <v>5873645</v>
      </c>
      <c r="F53" s="259">
        <v>294514</v>
      </c>
      <c r="G53" s="259">
        <v>324218</v>
      </c>
      <c r="H53" s="259">
        <v>3662488</v>
      </c>
      <c r="I53" s="259">
        <v>2240861</v>
      </c>
      <c r="J53" s="259">
        <v>2028228</v>
      </c>
      <c r="K53" s="258">
        <v>2017</v>
      </c>
    </row>
    <row r="54" spans="1:11" s="80" customFormat="1" ht="39.6" customHeight="1" x14ac:dyDescent="0.15">
      <c r="A54" s="237">
        <v>2018</v>
      </c>
      <c r="B54" s="259">
        <v>866</v>
      </c>
      <c r="C54" s="259">
        <v>21504</v>
      </c>
      <c r="D54" s="259">
        <v>736770</v>
      </c>
      <c r="E54" s="259">
        <v>5930830</v>
      </c>
      <c r="F54" s="259">
        <v>315498</v>
      </c>
      <c r="G54" s="259">
        <v>319063</v>
      </c>
      <c r="H54" s="259">
        <v>3627669</v>
      </c>
      <c r="I54" s="259">
        <v>2306726</v>
      </c>
      <c r="J54" s="259">
        <v>2118160</v>
      </c>
      <c r="K54" s="258">
        <v>2018</v>
      </c>
    </row>
    <row r="55" spans="1:11" s="80" customFormat="1" ht="39.6" customHeight="1" x14ac:dyDescent="0.15">
      <c r="A55" s="418">
        <v>2019</v>
      </c>
      <c r="B55" s="438">
        <v>845</v>
      </c>
      <c r="C55" s="438">
        <v>20353</v>
      </c>
      <c r="D55" s="438">
        <v>749074</v>
      </c>
      <c r="E55" s="438">
        <v>5711223</v>
      </c>
      <c r="F55" s="438">
        <v>306946</v>
      </c>
      <c r="G55" s="438">
        <v>309060</v>
      </c>
      <c r="H55" s="438">
        <v>3404640</v>
      </c>
      <c r="I55" s="438">
        <v>2308697</v>
      </c>
      <c r="J55" s="438">
        <v>2125562</v>
      </c>
      <c r="K55" s="439">
        <v>2019</v>
      </c>
    </row>
    <row r="56" spans="1:11" s="80" customFormat="1" ht="39.6" customHeight="1" x14ac:dyDescent="0.15">
      <c r="A56" s="234">
        <v>2020</v>
      </c>
      <c r="B56" s="422">
        <v>831</v>
      </c>
      <c r="C56" s="423">
        <v>20129</v>
      </c>
      <c r="D56" s="423">
        <v>740438</v>
      </c>
      <c r="E56" s="423">
        <v>5382579</v>
      </c>
      <c r="F56" s="441">
        <v>306383</v>
      </c>
      <c r="G56" s="441">
        <v>346933</v>
      </c>
      <c r="H56" s="423">
        <v>3271357</v>
      </c>
      <c r="I56" s="423">
        <v>2151772</v>
      </c>
      <c r="J56" s="425">
        <v>2376761</v>
      </c>
      <c r="K56" s="440">
        <v>2020</v>
      </c>
    </row>
    <row r="57" spans="1:11" s="80" customFormat="1" ht="39.6" customHeight="1" x14ac:dyDescent="0.15">
      <c r="A57" s="412">
        <v>2021</v>
      </c>
      <c r="B57" s="442">
        <v>825</v>
      </c>
      <c r="C57" s="443">
        <v>19406</v>
      </c>
      <c r="D57" s="443">
        <v>763324</v>
      </c>
      <c r="E57" s="443">
        <v>6028850</v>
      </c>
      <c r="F57" s="444">
        <v>213719</v>
      </c>
      <c r="G57" s="444">
        <v>229411</v>
      </c>
      <c r="H57" s="443">
        <v>3877171</v>
      </c>
      <c r="I57" s="443">
        <v>2194825</v>
      </c>
      <c r="J57" s="445">
        <v>2420864</v>
      </c>
      <c r="K57" s="437">
        <v>2021</v>
      </c>
    </row>
    <row r="58" spans="1:11" s="85" customFormat="1" ht="14.1" customHeight="1" x14ac:dyDescent="0.2">
      <c r="A58" s="209" t="s">
        <v>264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40" t="s">
        <v>263</v>
      </c>
    </row>
    <row r="59" spans="1:11" ht="15" customHeight="1" x14ac:dyDescent="0.2">
      <c r="A59" s="209" t="s">
        <v>735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1"/>
    </row>
    <row r="60" spans="1:11" s="85" customFormat="1" ht="15" customHeight="1" x14ac:dyDescent="0.2">
      <c r="A60" s="199" t="s">
        <v>736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40"/>
    </row>
  </sheetData>
  <mergeCells count="7">
    <mergeCell ref="A4:A8"/>
    <mergeCell ref="K4:K8"/>
    <mergeCell ref="A23:A27"/>
    <mergeCell ref="K23:K27"/>
    <mergeCell ref="K43:K47"/>
    <mergeCell ref="A43:A47"/>
    <mergeCell ref="B4:E4"/>
  </mergeCells>
  <phoneticPr fontId="9" type="noConversion"/>
  <printOptions horizontalCentered="1" gridLinesSet="0"/>
  <pageMargins left="1.2204724409448819" right="1.2204724409448819" top="1.0236220472440944" bottom="2.3622047244094491" header="0" footer="0"/>
  <pageSetup paperSize="9" scale="77" pageOrder="overThenDown" orientation="portrait" r:id="rId1"/>
  <headerFooter alignWithMargins="0"/>
  <rowBreaks count="2" manualBreakCount="2">
    <brk id="20" max="16383" man="1"/>
    <brk id="40" max="16383" man="1"/>
  </rowBreaks>
  <colBreaks count="1" manualBreakCount="1">
    <brk id="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205"/>
  <sheetViews>
    <sheetView view="pageBreakPreview" zoomScaleNormal="130" zoomScaleSheetLayoutView="84" workbookViewId="0">
      <selection activeCell="G178" sqref="G178"/>
    </sheetView>
  </sheetViews>
  <sheetFormatPr defaultRowHeight="11.1" customHeight="1" x14ac:dyDescent="0.15"/>
  <cols>
    <col min="1" max="1" width="26.625" style="120" customWidth="1"/>
    <col min="2" max="3" width="16.875" style="12" customWidth="1"/>
    <col min="4" max="4" width="16.875" style="121" customWidth="1"/>
    <col min="5" max="7" width="16.875" style="12" customWidth="1"/>
    <col min="8" max="8" width="16.875" style="139" customWidth="1"/>
    <col min="9" max="9" width="26.625" style="137" customWidth="1"/>
    <col min="10" max="16384" width="9" style="122"/>
  </cols>
  <sheetData>
    <row r="1" spans="1:9" s="112" customFormat="1" ht="39.950000000000003" customHeight="1" x14ac:dyDescent="0.15">
      <c r="A1" s="519" t="s">
        <v>202</v>
      </c>
      <c r="B1" s="519"/>
      <c r="C1" s="519"/>
      <c r="D1" s="519"/>
      <c r="E1" s="529" t="s">
        <v>203</v>
      </c>
      <c r="F1" s="530"/>
      <c r="G1" s="530"/>
      <c r="H1" s="530"/>
      <c r="I1" s="530"/>
    </row>
    <row r="2" spans="1:9" s="113" customFormat="1" ht="20.100000000000001" customHeight="1" thickBot="1" x14ac:dyDescent="0.3">
      <c r="A2" s="262" t="s">
        <v>204</v>
      </c>
      <c r="B2" s="263"/>
      <c r="C2" s="263"/>
      <c r="D2" s="263"/>
      <c r="E2" s="263"/>
      <c r="F2" s="264"/>
      <c r="G2" s="263"/>
      <c r="H2" s="263"/>
      <c r="I2" s="265" t="s">
        <v>205</v>
      </c>
    </row>
    <row r="3" spans="1:9" s="114" customFormat="1" ht="17.100000000000001" customHeight="1" thickTop="1" x14ac:dyDescent="0.15">
      <c r="A3" s="521" t="s">
        <v>206</v>
      </c>
      <c r="B3" s="525" t="s">
        <v>112</v>
      </c>
      <c r="C3" s="507" t="s">
        <v>113</v>
      </c>
      <c r="D3" s="524" t="s">
        <v>114</v>
      </c>
      <c r="E3" s="532" t="s">
        <v>115</v>
      </c>
      <c r="F3" s="507" t="s">
        <v>116</v>
      </c>
      <c r="G3" s="507" t="s">
        <v>117</v>
      </c>
      <c r="H3" s="507" t="s">
        <v>328</v>
      </c>
      <c r="I3" s="510" t="s">
        <v>206</v>
      </c>
    </row>
    <row r="4" spans="1:9" s="114" customFormat="1" ht="17.100000000000001" customHeight="1" x14ac:dyDescent="0.15">
      <c r="A4" s="522"/>
      <c r="B4" s="531"/>
      <c r="C4" s="508"/>
      <c r="D4" s="514"/>
      <c r="E4" s="533"/>
      <c r="F4" s="508"/>
      <c r="G4" s="509"/>
      <c r="H4" s="509"/>
      <c r="I4" s="511"/>
    </row>
    <row r="5" spans="1:9" s="114" customFormat="1" ht="17.100000000000001" customHeight="1" x14ac:dyDescent="0.15">
      <c r="A5" s="522"/>
      <c r="B5" s="516" t="s">
        <v>207</v>
      </c>
      <c r="C5" s="508" t="s">
        <v>208</v>
      </c>
      <c r="D5" s="514" t="s">
        <v>209</v>
      </c>
      <c r="E5" s="535" t="s">
        <v>210</v>
      </c>
      <c r="F5" s="508" t="s">
        <v>190</v>
      </c>
      <c r="G5" s="508" t="s">
        <v>118</v>
      </c>
      <c r="H5" s="508" t="s">
        <v>261</v>
      </c>
      <c r="I5" s="511"/>
    </row>
    <row r="6" spans="1:9" s="114" customFormat="1" ht="17.100000000000001" customHeight="1" x14ac:dyDescent="0.15">
      <c r="A6" s="522"/>
      <c r="B6" s="531"/>
      <c r="C6" s="509"/>
      <c r="D6" s="514"/>
      <c r="E6" s="533"/>
      <c r="F6" s="509"/>
      <c r="G6" s="509"/>
      <c r="H6" s="509"/>
      <c r="I6" s="511"/>
    </row>
    <row r="7" spans="1:9" s="114" customFormat="1" ht="17.100000000000001" customHeight="1" x14ac:dyDescent="0.15">
      <c r="A7" s="523"/>
      <c r="B7" s="534"/>
      <c r="C7" s="518"/>
      <c r="D7" s="515"/>
      <c r="E7" s="536"/>
      <c r="F7" s="518"/>
      <c r="G7" s="518"/>
      <c r="H7" s="518"/>
      <c r="I7" s="512"/>
    </row>
    <row r="8" spans="1:9" s="115" customFormat="1" ht="30.4" customHeight="1" x14ac:dyDescent="0.15">
      <c r="A8" s="266">
        <v>2016</v>
      </c>
      <c r="B8" s="267">
        <v>899</v>
      </c>
      <c r="C8" s="268">
        <v>22273</v>
      </c>
      <c r="D8" s="269">
        <v>669968</v>
      </c>
      <c r="E8" s="269">
        <v>5804836</v>
      </c>
      <c r="F8" s="269">
        <v>3535925</v>
      </c>
      <c r="G8" s="269">
        <v>2274761</v>
      </c>
      <c r="H8" s="270">
        <v>2064291</v>
      </c>
      <c r="I8" s="271">
        <v>2016</v>
      </c>
    </row>
    <row r="9" spans="1:9" s="115" customFormat="1" ht="30.4" customHeight="1" x14ac:dyDescent="0.15">
      <c r="A9" s="266">
        <v>2017</v>
      </c>
      <c r="B9" s="267">
        <v>888</v>
      </c>
      <c r="C9" s="268">
        <v>21843</v>
      </c>
      <c r="D9" s="269">
        <v>710905</v>
      </c>
      <c r="E9" s="269">
        <v>5894311</v>
      </c>
      <c r="F9" s="269">
        <v>3674865</v>
      </c>
      <c r="G9" s="269">
        <v>2248529</v>
      </c>
      <c r="H9" s="270">
        <v>2074113</v>
      </c>
      <c r="I9" s="271">
        <v>2017</v>
      </c>
    </row>
    <row r="10" spans="1:9" s="115" customFormat="1" ht="30.4" customHeight="1" x14ac:dyDescent="0.15">
      <c r="A10" s="266">
        <v>2018</v>
      </c>
      <c r="B10" s="389" t="s">
        <v>316</v>
      </c>
      <c r="C10" s="390">
        <v>21564</v>
      </c>
      <c r="D10" s="391">
        <v>738856</v>
      </c>
      <c r="E10" s="391">
        <v>5951754</v>
      </c>
      <c r="F10" s="391">
        <v>3644132</v>
      </c>
      <c r="G10" s="391">
        <v>2310745</v>
      </c>
      <c r="H10" s="392">
        <v>2187711</v>
      </c>
      <c r="I10" s="271">
        <v>2018</v>
      </c>
    </row>
    <row r="11" spans="1:9" s="115" customFormat="1" ht="30.4" customHeight="1" x14ac:dyDescent="0.15">
      <c r="A11" s="266">
        <v>2019</v>
      </c>
      <c r="B11" s="389" t="s">
        <v>334</v>
      </c>
      <c r="C11" s="390" t="s">
        <v>335</v>
      </c>
      <c r="D11" s="391" t="s">
        <v>336</v>
      </c>
      <c r="E11" s="391" t="s">
        <v>337</v>
      </c>
      <c r="F11" s="391" t="s">
        <v>338</v>
      </c>
      <c r="G11" s="391" t="s">
        <v>339</v>
      </c>
      <c r="H11" s="392" t="s">
        <v>340</v>
      </c>
      <c r="I11" s="271">
        <v>2019</v>
      </c>
    </row>
    <row r="12" spans="1:9" s="115" customFormat="1" ht="30.4" customHeight="1" x14ac:dyDescent="0.15">
      <c r="A12" s="266">
        <v>2020</v>
      </c>
      <c r="B12" s="389">
        <v>834</v>
      </c>
      <c r="C12" s="390">
        <v>20240</v>
      </c>
      <c r="D12" s="391">
        <v>744609</v>
      </c>
      <c r="E12" s="391">
        <v>5408837</v>
      </c>
      <c r="F12" s="391">
        <v>3281970</v>
      </c>
      <c r="G12" s="391">
        <v>2167460</v>
      </c>
      <c r="H12" s="392">
        <v>2404267</v>
      </c>
      <c r="I12" s="271">
        <v>2020</v>
      </c>
    </row>
    <row r="13" spans="1:9" s="115" customFormat="1" ht="30.4" customHeight="1" x14ac:dyDescent="0.15">
      <c r="A13" s="400">
        <v>2021</v>
      </c>
      <c r="B13" s="480">
        <v>827</v>
      </c>
      <c r="C13" s="481">
        <v>19480</v>
      </c>
      <c r="D13" s="401">
        <v>766186</v>
      </c>
      <c r="E13" s="401">
        <v>6049182</v>
      </c>
      <c r="F13" s="401">
        <v>3887420</v>
      </c>
      <c r="G13" s="401">
        <v>2204685</v>
      </c>
      <c r="H13" s="402">
        <v>2509903</v>
      </c>
      <c r="I13" s="403">
        <v>2021</v>
      </c>
    </row>
    <row r="14" spans="1:9" s="115" customFormat="1" ht="30.4" customHeight="1" x14ac:dyDescent="0.15">
      <c r="A14" s="266" t="s">
        <v>211</v>
      </c>
      <c r="B14" s="482">
        <v>507</v>
      </c>
      <c r="C14" s="478">
        <v>6556</v>
      </c>
      <c r="D14" s="268" t="s">
        <v>341</v>
      </c>
      <c r="E14" s="268" t="s">
        <v>342</v>
      </c>
      <c r="F14" s="268" t="s">
        <v>343</v>
      </c>
      <c r="G14" s="268" t="s">
        <v>344</v>
      </c>
      <c r="H14" s="272" t="s">
        <v>345</v>
      </c>
      <c r="I14" s="271" t="s">
        <v>211</v>
      </c>
    </row>
    <row r="15" spans="1:9" s="115" customFormat="1" ht="30.4" customHeight="1" x14ac:dyDescent="0.15">
      <c r="A15" s="266" t="s">
        <v>212</v>
      </c>
      <c r="B15" s="482">
        <v>262</v>
      </c>
      <c r="C15" s="478">
        <v>7725</v>
      </c>
      <c r="D15" s="268" t="s">
        <v>346</v>
      </c>
      <c r="E15" s="268" t="s">
        <v>347</v>
      </c>
      <c r="F15" s="268" t="s">
        <v>348</v>
      </c>
      <c r="G15" s="268" t="s">
        <v>349</v>
      </c>
      <c r="H15" s="272" t="s">
        <v>350</v>
      </c>
      <c r="I15" s="271" t="s">
        <v>212</v>
      </c>
    </row>
    <row r="16" spans="1:9" s="115" customFormat="1" ht="30.4" customHeight="1" x14ac:dyDescent="0.15">
      <c r="A16" s="266" t="s">
        <v>213</v>
      </c>
      <c r="B16" s="482">
        <v>45</v>
      </c>
      <c r="C16" s="478">
        <v>3012</v>
      </c>
      <c r="D16" s="268" t="s">
        <v>351</v>
      </c>
      <c r="E16" s="269" t="s">
        <v>352</v>
      </c>
      <c r="F16" s="269" t="s">
        <v>353</v>
      </c>
      <c r="G16" s="269" t="s">
        <v>354</v>
      </c>
      <c r="H16" s="270" t="s">
        <v>355</v>
      </c>
      <c r="I16" s="271" t="s">
        <v>213</v>
      </c>
    </row>
    <row r="17" spans="1:9" s="115" customFormat="1" ht="30.4" customHeight="1" x14ac:dyDescent="0.15">
      <c r="A17" s="266" t="s">
        <v>751</v>
      </c>
      <c r="B17" s="482">
        <v>17</v>
      </c>
      <c r="C17" s="478">
        <v>2461</v>
      </c>
      <c r="D17" s="269" t="s">
        <v>356</v>
      </c>
      <c r="E17" s="269" t="s">
        <v>357</v>
      </c>
      <c r="F17" s="269" t="s">
        <v>358</v>
      </c>
      <c r="G17" s="269" t="s">
        <v>359</v>
      </c>
      <c r="H17" s="270" t="s">
        <v>360</v>
      </c>
      <c r="I17" s="271" t="s">
        <v>214</v>
      </c>
    </row>
    <row r="18" spans="1:9" s="115" customFormat="1" ht="30.4" customHeight="1" x14ac:dyDescent="0.15">
      <c r="A18" s="266" t="s">
        <v>304</v>
      </c>
      <c r="B18" s="483">
        <v>2</v>
      </c>
      <c r="C18" s="484">
        <v>727</v>
      </c>
      <c r="D18" s="273" t="s">
        <v>196</v>
      </c>
      <c r="E18" s="273" t="s">
        <v>196</v>
      </c>
      <c r="F18" s="273" t="s">
        <v>196</v>
      </c>
      <c r="G18" s="273" t="s">
        <v>196</v>
      </c>
      <c r="H18" s="274" t="s">
        <v>196</v>
      </c>
      <c r="I18" s="271" t="s">
        <v>304</v>
      </c>
    </row>
    <row r="19" spans="1:9" s="115" customFormat="1" ht="30.4" customHeight="1" x14ac:dyDescent="0.15">
      <c r="A19" s="266" t="s">
        <v>306</v>
      </c>
      <c r="B19" s="483" t="s">
        <v>305</v>
      </c>
      <c r="C19" s="484" t="s">
        <v>305</v>
      </c>
      <c r="D19" s="273" t="s">
        <v>305</v>
      </c>
      <c r="E19" s="273" t="s">
        <v>305</v>
      </c>
      <c r="F19" s="273" t="s">
        <v>305</v>
      </c>
      <c r="G19" s="273" t="s">
        <v>305</v>
      </c>
      <c r="H19" s="274" t="s">
        <v>305</v>
      </c>
      <c r="I19" s="271" t="s">
        <v>307</v>
      </c>
    </row>
    <row r="20" spans="1:9" s="115" customFormat="1" ht="30.4" customHeight="1" x14ac:dyDescent="0.15">
      <c r="A20" s="271"/>
      <c r="B20" s="485"/>
      <c r="C20" s="486"/>
      <c r="D20" s="275"/>
      <c r="E20" s="275"/>
      <c r="F20" s="275"/>
      <c r="G20" s="275"/>
      <c r="H20" s="276"/>
      <c r="I20" s="271"/>
    </row>
    <row r="21" spans="1:9" s="115" customFormat="1" ht="30.4" customHeight="1" x14ac:dyDescent="0.15">
      <c r="A21" s="271" t="s">
        <v>72</v>
      </c>
      <c r="B21" s="482" t="s">
        <v>285</v>
      </c>
      <c r="C21" s="482" t="s">
        <v>752</v>
      </c>
      <c r="D21" s="268" t="s">
        <v>196</v>
      </c>
      <c r="E21" s="268" t="s">
        <v>196</v>
      </c>
      <c r="F21" s="268" t="s">
        <v>196</v>
      </c>
      <c r="G21" s="268" t="s">
        <v>196</v>
      </c>
      <c r="H21" s="272" t="s">
        <v>196</v>
      </c>
      <c r="I21" s="271" t="s">
        <v>72</v>
      </c>
    </row>
    <row r="22" spans="1:9" s="115" customFormat="1" ht="30.4" customHeight="1" x14ac:dyDescent="0.15">
      <c r="A22" s="271" t="s">
        <v>211</v>
      </c>
      <c r="B22" s="482">
        <v>1</v>
      </c>
      <c r="C22" s="482" t="s">
        <v>752</v>
      </c>
      <c r="D22" s="268" t="s">
        <v>196</v>
      </c>
      <c r="E22" s="269" t="s">
        <v>196</v>
      </c>
      <c r="F22" s="269" t="s">
        <v>196</v>
      </c>
      <c r="G22" s="269" t="s">
        <v>196</v>
      </c>
      <c r="H22" s="270" t="s">
        <v>196</v>
      </c>
      <c r="I22" s="271" t="s">
        <v>211</v>
      </c>
    </row>
    <row r="23" spans="1:9" s="115" customFormat="1" ht="30.4" customHeight="1" x14ac:dyDescent="0.15">
      <c r="A23" s="271" t="s">
        <v>212</v>
      </c>
      <c r="B23" s="482">
        <v>1</v>
      </c>
      <c r="C23" s="482" t="s">
        <v>752</v>
      </c>
      <c r="D23" s="269" t="s">
        <v>196</v>
      </c>
      <c r="E23" s="269" t="s">
        <v>196</v>
      </c>
      <c r="F23" s="269" t="s">
        <v>196</v>
      </c>
      <c r="G23" s="269" t="s">
        <v>196</v>
      </c>
      <c r="H23" s="270" t="s">
        <v>196</v>
      </c>
      <c r="I23" s="271" t="s">
        <v>212</v>
      </c>
    </row>
    <row r="24" spans="1:9" s="115" customFormat="1" ht="30.4" customHeight="1" x14ac:dyDescent="0.15">
      <c r="A24" s="271"/>
      <c r="B24" s="487"/>
      <c r="C24" s="486"/>
      <c r="D24" s="275"/>
      <c r="E24" s="275"/>
      <c r="F24" s="275"/>
      <c r="G24" s="275"/>
      <c r="H24" s="276"/>
      <c r="I24" s="271"/>
    </row>
    <row r="25" spans="1:9" s="115" customFormat="1" ht="30.4" customHeight="1" x14ac:dyDescent="0.15">
      <c r="A25" s="271" t="s">
        <v>216</v>
      </c>
      <c r="B25" s="488" t="s">
        <v>285</v>
      </c>
      <c r="C25" s="489" t="s">
        <v>196</v>
      </c>
      <c r="D25" s="269" t="s">
        <v>196</v>
      </c>
      <c r="E25" s="269" t="s">
        <v>196</v>
      </c>
      <c r="F25" s="269" t="s">
        <v>196</v>
      </c>
      <c r="G25" s="269" t="s">
        <v>196</v>
      </c>
      <c r="H25" s="270" t="s">
        <v>196</v>
      </c>
      <c r="I25" s="271" t="s">
        <v>216</v>
      </c>
    </row>
    <row r="26" spans="1:9" s="115" customFormat="1" ht="30.4" customHeight="1" x14ac:dyDescent="0.15">
      <c r="A26" s="271" t="s">
        <v>211</v>
      </c>
      <c r="B26" s="488" t="s">
        <v>286</v>
      </c>
      <c r="C26" s="477" t="s">
        <v>196</v>
      </c>
      <c r="D26" s="277" t="s">
        <v>196</v>
      </c>
      <c r="E26" s="277" t="s">
        <v>196</v>
      </c>
      <c r="F26" s="277" t="s">
        <v>196</v>
      </c>
      <c r="G26" s="277" t="s">
        <v>196</v>
      </c>
      <c r="H26" s="278" t="s">
        <v>196</v>
      </c>
      <c r="I26" s="271" t="s">
        <v>211</v>
      </c>
    </row>
    <row r="27" spans="1:9" s="115" customFormat="1" ht="28.5" customHeight="1" x14ac:dyDescent="0.15">
      <c r="A27" s="279" t="s">
        <v>212</v>
      </c>
      <c r="B27" s="490" t="s">
        <v>286</v>
      </c>
      <c r="C27" s="491" t="s">
        <v>196</v>
      </c>
      <c r="D27" s="280" t="s">
        <v>196</v>
      </c>
      <c r="E27" s="280" t="s">
        <v>196</v>
      </c>
      <c r="F27" s="280" t="s">
        <v>196</v>
      </c>
      <c r="G27" s="280" t="s">
        <v>196</v>
      </c>
      <c r="H27" s="281" t="s">
        <v>196</v>
      </c>
      <c r="I27" s="279" t="s">
        <v>212</v>
      </c>
    </row>
    <row r="28" spans="1:9" s="112" customFormat="1" ht="27.75" customHeight="1" x14ac:dyDescent="0.15">
      <c r="A28" s="505" t="s">
        <v>738</v>
      </c>
      <c r="B28" s="505"/>
      <c r="C28" s="505"/>
      <c r="D28" s="505"/>
      <c r="E28" s="505"/>
      <c r="F28" s="527" t="s">
        <v>218</v>
      </c>
      <c r="G28" s="527"/>
      <c r="H28" s="527"/>
      <c r="I28" s="527"/>
    </row>
    <row r="29" spans="1:9" s="115" customFormat="1" ht="28.5" customHeight="1" x14ac:dyDescent="0.15">
      <c r="A29" s="526" t="s">
        <v>740</v>
      </c>
      <c r="B29" s="526"/>
      <c r="C29" s="526"/>
      <c r="D29" s="526"/>
      <c r="E29" s="277"/>
      <c r="F29" s="277"/>
      <c r="G29" s="277"/>
      <c r="H29" s="277"/>
      <c r="I29" s="271"/>
    </row>
    <row r="30" spans="1:9" s="113" customFormat="1" ht="20.100000000000001" customHeight="1" x14ac:dyDescent="0.15">
      <c r="A30" s="519" t="s">
        <v>219</v>
      </c>
      <c r="B30" s="519"/>
      <c r="C30" s="519"/>
      <c r="D30" s="519"/>
      <c r="E30" s="520" t="s">
        <v>220</v>
      </c>
      <c r="F30" s="528"/>
      <c r="G30" s="528"/>
      <c r="H30" s="528"/>
      <c r="I30" s="528"/>
    </row>
    <row r="31" spans="1:9" s="114" customFormat="1" ht="17.100000000000001" customHeight="1" thickBot="1" x14ac:dyDescent="0.3">
      <c r="A31" s="262" t="s">
        <v>204</v>
      </c>
      <c r="B31" s="263"/>
      <c r="C31" s="263"/>
      <c r="D31" s="263"/>
      <c r="E31" s="263"/>
      <c r="F31" s="263"/>
      <c r="G31" s="263"/>
      <c r="H31" s="263"/>
      <c r="I31" s="265" t="s">
        <v>205</v>
      </c>
    </row>
    <row r="32" spans="1:9" s="114" customFormat="1" ht="17.100000000000001" customHeight="1" thickTop="1" x14ac:dyDescent="0.15">
      <c r="A32" s="521" t="s">
        <v>206</v>
      </c>
      <c r="B32" s="507" t="s">
        <v>112</v>
      </c>
      <c r="C32" s="507" t="s">
        <v>113</v>
      </c>
      <c r="D32" s="524" t="s">
        <v>114</v>
      </c>
      <c r="E32" s="525" t="s">
        <v>115</v>
      </c>
      <c r="F32" s="507" t="s">
        <v>116</v>
      </c>
      <c r="G32" s="507" t="s">
        <v>117</v>
      </c>
      <c r="H32" s="507" t="s">
        <v>250</v>
      </c>
      <c r="I32" s="510" t="s">
        <v>206</v>
      </c>
    </row>
    <row r="33" spans="1:9" s="114" customFormat="1" ht="17.100000000000001" customHeight="1" x14ac:dyDescent="0.15">
      <c r="A33" s="522"/>
      <c r="B33" s="508"/>
      <c r="C33" s="508"/>
      <c r="D33" s="514"/>
      <c r="E33" s="516"/>
      <c r="F33" s="508"/>
      <c r="G33" s="508"/>
      <c r="H33" s="509"/>
      <c r="I33" s="511"/>
    </row>
    <row r="34" spans="1:9" s="114" customFormat="1" ht="17.100000000000001" customHeight="1" x14ac:dyDescent="0.15">
      <c r="A34" s="522"/>
      <c r="B34" s="508" t="s">
        <v>207</v>
      </c>
      <c r="C34" s="508" t="s">
        <v>208</v>
      </c>
      <c r="D34" s="514" t="s">
        <v>209</v>
      </c>
      <c r="E34" s="516" t="s">
        <v>210</v>
      </c>
      <c r="F34" s="508" t="s">
        <v>190</v>
      </c>
      <c r="G34" s="508" t="s">
        <v>118</v>
      </c>
      <c r="H34" s="508" t="s">
        <v>261</v>
      </c>
      <c r="I34" s="511"/>
    </row>
    <row r="35" spans="1:9" s="114" customFormat="1" ht="17.100000000000001" customHeight="1" x14ac:dyDescent="0.15">
      <c r="A35" s="522"/>
      <c r="B35" s="508"/>
      <c r="C35" s="508"/>
      <c r="D35" s="514"/>
      <c r="E35" s="516"/>
      <c r="F35" s="508"/>
      <c r="G35" s="508"/>
      <c r="H35" s="509"/>
      <c r="I35" s="511"/>
    </row>
    <row r="36" spans="1:9" s="115" customFormat="1" ht="22.15" customHeight="1" x14ac:dyDescent="0.15">
      <c r="A36" s="523"/>
      <c r="B36" s="513"/>
      <c r="C36" s="513"/>
      <c r="D36" s="515"/>
      <c r="E36" s="517"/>
      <c r="F36" s="513"/>
      <c r="G36" s="513"/>
      <c r="H36" s="518"/>
      <c r="I36" s="512"/>
    </row>
    <row r="37" spans="1:9" s="115" customFormat="1" ht="22.15" customHeight="1" x14ac:dyDescent="0.15">
      <c r="A37" s="271" t="s">
        <v>277</v>
      </c>
      <c r="B37" s="474">
        <f>SUM(B38:B43)</f>
        <v>830</v>
      </c>
      <c r="C37" s="475">
        <f>SUM(C38:C42)</f>
        <v>20280</v>
      </c>
      <c r="D37" s="283" t="s">
        <v>361</v>
      </c>
      <c r="E37" s="283" t="s">
        <v>362</v>
      </c>
      <c r="F37" s="283" t="s">
        <v>363</v>
      </c>
      <c r="G37" s="283" t="s">
        <v>364</v>
      </c>
      <c r="H37" s="284" t="s">
        <v>365</v>
      </c>
      <c r="I37" s="271" t="s">
        <v>277</v>
      </c>
    </row>
    <row r="38" spans="1:9" s="115" customFormat="1" ht="22.15" customHeight="1" x14ac:dyDescent="0.15">
      <c r="A38" s="271" t="s">
        <v>211</v>
      </c>
      <c r="B38" s="476">
        <v>506</v>
      </c>
      <c r="C38" s="477">
        <v>6453</v>
      </c>
      <c r="D38" s="277" t="s">
        <v>366</v>
      </c>
      <c r="E38" s="277" t="s">
        <v>367</v>
      </c>
      <c r="F38" s="277" t="s">
        <v>368</v>
      </c>
      <c r="G38" s="277" t="s">
        <v>369</v>
      </c>
      <c r="H38" s="278" t="s">
        <v>370</v>
      </c>
      <c r="I38" s="271" t="s">
        <v>211</v>
      </c>
    </row>
    <row r="39" spans="1:9" s="115" customFormat="1" ht="22.15" customHeight="1" x14ac:dyDescent="0.15">
      <c r="A39" s="271" t="s">
        <v>212</v>
      </c>
      <c r="B39" s="476">
        <v>261</v>
      </c>
      <c r="C39" s="477">
        <v>7685</v>
      </c>
      <c r="D39" s="277" t="s">
        <v>371</v>
      </c>
      <c r="E39" s="277" t="s">
        <v>372</v>
      </c>
      <c r="F39" s="277" t="s">
        <v>373</v>
      </c>
      <c r="G39" s="277" t="s">
        <v>374</v>
      </c>
      <c r="H39" s="278" t="s">
        <v>375</v>
      </c>
      <c r="I39" s="271" t="s">
        <v>212</v>
      </c>
    </row>
    <row r="40" spans="1:9" s="115" customFormat="1" ht="22.15" customHeight="1" x14ac:dyDescent="0.15">
      <c r="A40" s="271" t="s">
        <v>213</v>
      </c>
      <c r="B40" s="476">
        <v>44</v>
      </c>
      <c r="C40" s="477">
        <v>2954</v>
      </c>
      <c r="D40" s="277" t="s">
        <v>351</v>
      </c>
      <c r="E40" s="277" t="s">
        <v>352</v>
      </c>
      <c r="F40" s="277" t="s">
        <v>353</v>
      </c>
      <c r="G40" s="277" t="s">
        <v>354</v>
      </c>
      <c r="H40" s="278" t="s">
        <v>355</v>
      </c>
      <c r="I40" s="271" t="s">
        <v>213</v>
      </c>
    </row>
    <row r="41" spans="1:9" s="115" customFormat="1" ht="22.15" customHeight="1" x14ac:dyDescent="0.15">
      <c r="A41" s="271" t="s">
        <v>214</v>
      </c>
      <c r="B41" s="476">
        <v>17</v>
      </c>
      <c r="C41" s="477">
        <v>2461</v>
      </c>
      <c r="D41" s="277" t="s">
        <v>356</v>
      </c>
      <c r="E41" s="277" t="s">
        <v>357</v>
      </c>
      <c r="F41" s="277" t="s">
        <v>358</v>
      </c>
      <c r="G41" s="277" t="s">
        <v>359</v>
      </c>
      <c r="H41" s="278" t="s">
        <v>360</v>
      </c>
      <c r="I41" s="271" t="s">
        <v>214</v>
      </c>
    </row>
    <row r="42" spans="1:9" s="115" customFormat="1" ht="22.15" customHeight="1" x14ac:dyDescent="0.15">
      <c r="A42" s="271" t="s">
        <v>215</v>
      </c>
      <c r="B42" s="476">
        <v>2</v>
      </c>
      <c r="C42" s="478">
        <v>727</v>
      </c>
      <c r="D42" s="268" t="s">
        <v>196</v>
      </c>
      <c r="E42" s="268" t="s">
        <v>196</v>
      </c>
      <c r="F42" s="268" t="s">
        <v>196</v>
      </c>
      <c r="G42" s="268" t="s">
        <v>196</v>
      </c>
      <c r="H42" s="272" t="s">
        <v>196</v>
      </c>
      <c r="I42" s="271" t="s">
        <v>215</v>
      </c>
    </row>
    <row r="43" spans="1:9" s="115" customFormat="1" ht="22.15" customHeight="1" x14ac:dyDescent="0.15">
      <c r="A43" s="271" t="s">
        <v>317</v>
      </c>
      <c r="B43" s="479" t="s">
        <v>196</v>
      </c>
      <c r="C43" s="479" t="s">
        <v>196</v>
      </c>
      <c r="D43" s="286" t="s">
        <v>196</v>
      </c>
      <c r="E43" s="286" t="s">
        <v>196</v>
      </c>
      <c r="F43" s="286" t="s">
        <v>196</v>
      </c>
      <c r="G43" s="286" t="s">
        <v>196</v>
      </c>
      <c r="H43" s="287" t="s">
        <v>196</v>
      </c>
      <c r="I43" s="271" t="s">
        <v>317</v>
      </c>
    </row>
    <row r="44" spans="1:9" s="115" customFormat="1" ht="22.15" customHeight="1" x14ac:dyDescent="0.15">
      <c r="A44" s="271"/>
      <c r="B44" s="285"/>
      <c r="C44" s="286"/>
      <c r="D44" s="286"/>
      <c r="E44" s="286"/>
      <c r="F44" s="286"/>
      <c r="G44" s="286"/>
      <c r="H44" s="287"/>
      <c r="I44" s="271"/>
    </row>
    <row r="45" spans="1:9" s="115" customFormat="1" ht="22.15" customHeight="1" x14ac:dyDescent="0.15">
      <c r="A45" s="271" t="s">
        <v>221</v>
      </c>
      <c r="B45" s="492">
        <f>SUM(B46:B49)</f>
        <v>36</v>
      </c>
      <c r="C45" s="493">
        <f>SUM(C46:C49)</f>
        <v>2345</v>
      </c>
      <c r="D45" s="289" t="s">
        <v>376</v>
      </c>
      <c r="E45" s="289" t="s">
        <v>377</v>
      </c>
      <c r="F45" s="289" t="s">
        <v>378</v>
      </c>
      <c r="G45" s="289" t="s">
        <v>379</v>
      </c>
      <c r="H45" s="290" t="s">
        <v>380</v>
      </c>
      <c r="I45" s="271" t="s">
        <v>221</v>
      </c>
    </row>
    <row r="46" spans="1:9" s="115" customFormat="1" ht="22.15" customHeight="1" x14ac:dyDescent="0.15">
      <c r="A46" s="271" t="s">
        <v>211</v>
      </c>
      <c r="B46" s="494" t="s">
        <v>381</v>
      </c>
      <c r="C46" s="477">
        <v>439</v>
      </c>
      <c r="D46" s="277" t="s">
        <v>382</v>
      </c>
      <c r="E46" s="277" t="s">
        <v>383</v>
      </c>
      <c r="F46" s="277" t="s">
        <v>384</v>
      </c>
      <c r="G46" s="277" t="s">
        <v>385</v>
      </c>
      <c r="H46" s="278" t="s">
        <v>386</v>
      </c>
      <c r="I46" s="271" t="s">
        <v>211</v>
      </c>
    </row>
    <row r="47" spans="1:9" s="115" customFormat="1" ht="22.15" customHeight="1" x14ac:dyDescent="0.15">
      <c r="A47" s="271" t="s">
        <v>212</v>
      </c>
      <c r="B47" s="494">
        <v>25</v>
      </c>
      <c r="C47" s="477">
        <v>798</v>
      </c>
      <c r="D47" s="277" t="s">
        <v>388</v>
      </c>
      <c r="E47" s="277" t="s">
        <v>389</v>
      </c>
      <c r="F47" s="277" t="s">
        <v>390</v>
      </c>
      <c r="G47" s="277" t="s">
        <v>391</v>
      </c>
      <c r="H47" s="278" t="s">
        <v>392</v>
      </c>
      <c r="I47" s="271" t="s">
        <v>212</v>
      </c>
    </row>
    <row r="48" spans="1:9" s="115" customFormat="1" ht="22.15" customHeight="1" x14ac:dyDescent="0.15">
      <c r="A48" s="271" t="s">
        <v>213</v>
      </c>
      <c r="B48" s="494">
        <v>7</v>
      </c>
      <c r="C48" s="477">
        <v>457</v>
      </c>
      <c r="D48" s="277" t="s">
        <v>394</v>
      </c>
      <c r="E48" s="277" t="s">
        <v>395</v>
      </c>
      <c r="F48" s="277" t="s">
        <v>396</v>
      </c>
      <c r="G48" s="277" t="s">
        <v>397</v>
      </c>
      <c r="H48" s="278" t="s">
        <v>398</v>
      </c>
      <c r="I48" s="271" t="s">
        <v>213</v>
      </c>
    </row>
    <row r="49" spans="1:9" s="115" customFormat="1" ht="22.15" customHeight="1" x14ac:dyDescent="0.15">
      <c r="A49" s="271" t="s">
        <v>214</v>
      </c>
      <c r="B49" s="494">
        <v>4</v>
      </c>
      <c r="C49" s="477">
        <v>651</v>
      </c>
      <c r="D49" s="277" t="s">
        <v>196</v>
      </c>
      <c r="E49" s="277" t="s">
        <v>196</v>
      </c>
      <c r="F49" s="277" t="s">
        <v>196</v>
      </c>
      <c r="G49" s="277" t="s">
        <v>196</v>
      </c>
      <c r="H49" s="278" t="s">
        <v>196</v>
      </c>
      <c r="I49" s="271" t="s">
        <v>214</v>
      </c>
    </row>
    <row r="50" spans="1:9" s="115" customFormat="1" ht="22.15" customHeight="1" x14ac:dyDescent="0.15">
      <c r="A50" s="271" t="s">
        <v>215</v>
      </c>
      <c r="B50" s="494" t="s">
        <v>286</v>
      </c>
      <c r="C50" s="477" t="s">
        <v>196</v>
      </c>
      <c r="D50" s="277" t="s">
        <v>196</v>
      </c>
      <c r="E50" s="277" t="s">
        <v>196</v>
      </c>
      <c r="F50" s="277" t="s">
        <v>196</v>
      </c>
      <c r="G50" s="277" t="s">
        <v>196</v>
      </c>
      <c r="H50" s="278" t="s">
        <v>196</v>
      </c>
      <c r="I50" s="271" t="s">
        <v>215</v>
      </c>
    </row>
    <row r="51" spans="1:9" s="115" customFormat="1" ht="22.15" customHeight="1" x14ac:dyDescent="0.15">
      <c r="A51" s="271"/>
      <c r="B51" s="494"/>
      <c r="C51" s="478"/>
      <c r="D51" s="268"/>
      <c r="E51" s="268"/>
      <c r="F51" s="268"/>
      <c r="G51" s="268"/>
      <c r="H51" s="272"/>
      <c r="I51" s="271"/>
    </row>
    <row r="52" spans="1:9" s="115" customFormat="1" ht="22.15" customHeight="1" x14ac:dyDescent="0.15">
      <c r="A52" s="271" t="s">
        <v>222</v>
      </c>
      <c r="B52" s="494">
        <v>2</v>
      </c>
      <c r="C52" s="479" t="s">
        <v>196</v>
      </c>
      <c r="D52" s="286" t="s">
        <v>196</v>
      </c>
      <c r="E52" s="286" t="s">
        <v>196</v>
      </c>
      <c r="F52" s="286" t="s">
        <v>196</v>
      </c>
      <c r="G52" s="286" t="s">
        <v>196</v>
      </c>
      <c r="H52" s="287" t="s">
        <v>196</v>
      </c>
      <c r="I52" s="271" t="s">
        <v>222</v>
      </c>
    </row>
    <row r="53" spans="1:9" s="115" customFormat="1" ht="22.15" customHeight="1" x14ac:dyDescent="0.15">
      <c r="A53" s="279" t="s">
        <v>211</v>
      </c>
      <c r="B53" s="495">
        <v>2</v>
      </c>
      <c r="C53" s="479" t="s">
        <v>196</v>
      </c>
      <c r="D53" s="280" t="s">
        <v>196</v>
      </c>
      <c r="E53" s="280" t="s">
        <v>196</v>
      </c>
      <c r="F53" s="280" t="s">
        <v>196</v>
      </c>
      <c r="G53" s="280" t="s">
        <v>196</v>
      </c>
      <c r="H53" s="281" t="s">
        <v>196</v>
      </c>
      <c r="I53" s="279" t="s">
        <v>211</v>
      </c>
    </row>
    <row r="54" spans="1:9" s="116" customFormat="1" ht="18" hidden="1" customHeight="1" x14ac:dyDescent="0.15">
      <c r="A54" s="505" t="s">
        <v>217</v>
      </c>
      <c r="B54" s="505"/>
      <c r="C54" s="505"/>
      <c r="D54" s="505"/>
      <c r="E54" s="505"/>
      <c r="F54" s="506" t="s">
        <v>218</v>
      </c>
      <c r="G54" s="506"/>
      <c r="H54" s="506"/>
      <c r="I54" s="506"/>
    </row>
    <row r="55" spans="1:9" s="112" customFormat="1" ht="39.950000000000003" customHeight="1" x14ac:dyDescent="0.15">
      <c r="A55" s="526" t="s">
        <v>279</v>
      </c>
      <c r="B55" s="526"/>
      <c r="C55" s="526"/>
      <c r="D55" s="526"/>
      <c r="E55" s="526"/>
      <c r="F55" s="527" t="s">
        <v>280</v>
      </c>
      <c r="G55" s="527"/>
      <c r="H55" s="527"/>
      <c r="I55" s="527"/>
    </row>
    <row r="56" spans="1:9" s="113" customFormat="1" ht="20.100000000000001" customHeight="1" x14ac:dyDescent="0.15">
      <c r="A56" s="519" t="s">
        <v>223</v>
      </c>
      <c r="B56" s="519"/>
      <c r="C56" s="519"/>
      <c r="D56" s="519"/>
      <c r="E56" s="520" t="s">
        <v>220</v>
      </c>
      <c r="F56" s="520"/>
      <c r="G56" s="520"/>
      <c r="H56" s="520"/>
      <c r="I56" s="520"/>
    </row>
    <row r="57" spans="1:9" s="114" customFormat="1" ht="17.100000000000001" customHeight="1" thickBot="1" x14ac:dyDescent="0.3">
      <c r="A57" s="262" t="s">
        <v>204</v>
      </c>
      <c r="B57" s="263"/>
      <c r="C57" s="263"/>
      <c r="D57" s="263"/>
      <c r="E57" s="263"/>
      <c r="F57" s="263"/>
      <c r="G57" s="263"/>
      <c r="H57" s="263"/>
      <c r="I57" s="265" t="s">
        <v>205</v>
      </c>
    </row>
    <row r="58" spans="1:9" s="114" customFormat="1" ht="17.100000000000001" customHeight="1" thickTop="1" x14ac:dyDescent="0.15">
      <c r="A58" s="521" t="s">
        <v>206</v>
      </c>
      <c r="B58" s="507" t="s">
        <v>112</v>
      </c>
      <c r="C58" s="507" t="s">
        <v>113</v>
      </c>
      <c r="D58" s="524" t="s">
        <v>114</v>
      </c>
      <c r="E58" s="525" t="s">
        <v>115</v>
      </c>
      <c r="F58" s="507" t="s">
        <v>116</v>
      </c>
      <c r="G58" s="507" t="s">
        <v>117</v>
      </c>
      <c r="H58" s="507" t="s">
        <v>250</v>
      </c>
      <c r="I58" s="510" t="s">
        <v>206</v>
      </c>
    </row>
    <row r="59" spans="1:9" s="114" customFormat="1" ht="17.100000000000001" customHeight="1" x14ac:dyDescent="0.15">
      <c r="A59" s="522"/>
      <c r="B59" s="508"/>
      <c r="C59" s="508"/>
      <c r="D59" s="514"/>
      <c r="E59" s="516"/>
      <c r="F59" s="508"/>
      <c r="G59" s="508"/>
      <c r="H59" s="509"/>
      <c r="I59" s="511"/>
    </row>
    <row r="60" spans="1:9" s="114" customFormat="1" ht="17.100000000000001" customHeight="1" x14ac:dyDescent="0.15">
      <c r="A60" s="522"/>
      <c r="B60" s="508" t="s">
        <v>207</v>
      </c>
      <c r="C60" s="508" t="s">
        <v>208</v>
      </c>
      <c r="D60" s="514" t="s">
        <v>209</v>
      </c>
      <c r="E60" s="516" t="s">
        <v>210</v>
      </c>
      <c r="F60" s="508" t="s">
        <v>190</v>
      </c>
      <c r="G60" s="508" t="s">
        <v>118</v>
      </c>
      <c r="H60" s="508" t="s">
        <v>261</v>
      </c>
      <c r="I60" s="511"/>
    </row>
    <row r="61" spans="1:9" s="114" customFormat="1" ht="17.100000000000001" customHeight="1" x14ac:dyDescent="0.15">
      <c r="A61" s="522"/>
      <c r="B61" s="508"/>
      <c r="C61" s="508"/>
      <c r="D61" s="514"/>
      <c r="E61" s="516"/>
      <c r="F61" s="508"/>
      <c r="G61" s="508"/>
      <c r="H61" s="509"/>
      <c r="I61" s="511"/>
    </row>
    <row r="62" spans="1:9" s="115" customFormat="1" ht="16.7" customHeight="1" x14ac:dyDescent="0.15">
      <c r="A62" s="523"/>
      <c r="B62" s="513"/>
      <c r="C62" s="513"/>
      <c r="D62" s="515"/>
      <c r="E62" s="517"/>
      <c r="F62" s="513"/>
      <c r="G62" s="513"/>
      <c r="H62" s="518"/>
      <c r="I62" s="512"/>
    </row>
    <row r="63" spans="1:9" s="115" customFormat="1" ht="16.7" customHeight="1" x14ac:dyDescent="0.15">
      <c r="A63" s="271" t="s">
        <v>224</v>
      </c>
      <c r="B63" s="496">
        <f>SUM(B64:B67)</f>
        <v>234</v>
      </c>
      <c r="C63" s="496">
        <f>SUM(C64:C67)</f>
        <v>4916</v>
      </c>
      <c r="D63" s="283" t="s">
        <v>399</v>
      </c>
      <c r="E63" s="283" t="s">
        <v>400</v>
      </c>
      <c r="F63" s="283" t="s">
        <v>401</v>
      </c>
      <c r="G63" s="283" t="s">
        <v>402</v>
      </c>
      <c r="H63" s="284" t="s">
        <v>403</v>
      </c>
      <c r="I63" s="271" t="s">
        <v>224</v>
      </c>
    </row>
    <row r="64" spans="1:9" s="115" customFormat="1" ht="16.7" customHeight="1" x14ac:dyDescent="0.15">
      <c r="A64" s="271" t="s">
        <v>211</v>
      </c>
      <c r="B64" s="494">
        <v>148</v>
      </c>
      <c r="C64" s="477">
        <v>1907</v>
      </c>
      <c r="D64" s="277" t="s">
        <v>404</v>
      </c>
      <c r="E64" s="277" t="s">
        <v>405</v>
      </c>
      <c r="F64" s="277" t="s">
        <v>406</v>
      </c>
      <c r="G64" s="277" t="s">
        <v>407</v>
      </c>
      <c r="H64" s="278" t="s">
        <v>408</v>
      </c>
      <c r="I64" s="271" t="s">
        <v>211</v>
      </c>
    </row>
    <row r="65" spans="1:9" s="115" customFormat="1" ht="16.7" customHeight="1" x14ac:dyDescent="0.15">
      <c r="A65" s="271" t="s">
        <v>212</v>
      </c>
      <c r="B65" s="494">
        <v>73</v>
      </c>
      <c r="C65" s="477">
        <v>2014</v>
      </c>
      <c r="D65" s="277" t="s">
        <v>410</v>
      </c>
      <c r="E65" s="277" t="s">
        <v>411</v>
      </c>
      <c r="F65" s="277" t="s">
        <v>412</v>
      </c>
      <c r="G65" s="277" t="s">
        <v>413</v>
      </c>
      <c r="H65" s="278" t="s">
        <v>414</v>
      </c>
      <c r="I65" s="271" t="s">
        <v>212</v>
      </c>
    </row>
    <row r="66" spans="1:9" s="115" customFormat="1" ht="16.7" customHeight="1" x14ac:dyDescent="0.15">
      <c r="A66" s="271" t="s">
        <v>213</v>
      </c>
      <c r="B66" s="494">
        <v>10</v>
      </c>
      <c r="C66" s="477">
        <v>664</v>
      </c>
      <c r="D66" s="277" t="s">
        <v>415</v>
      </c>
      <c r="E66" s="277" t="s">
        <v>416</v>
      </c>
      <c r="F66" s="277" t="s">
        <v>417</v>
      </c>
      <c r="G66" s="277" t="s">
        <v>418</v>
      </c>
      <c r="H66" s="278" t="s">
        <v>419</v>
      </c>
      <c r="I66" s="271" t="s">
        <v>213</v>
      </c>
    </row>
    <row r="67" spans="1:9" s="115" customFormat="1" ht="16.7" customHeight="1" x14ac:dyDescent="0.15">
      <c r="A67" s="271" t="s">
        <v>214</v>
      </c>
      <c r="B67" s="494">
        <v>3</v>
      </c>
      <c r="C67" s="477">
        <v>331</v>
      </c>
      <c r="D67" s="277" t="s">
        <v>420</v>
      </c>
      <c r="E67" s="277" t="s">
        <v>421</v>
      </c>
      <c r="F67" s="277" t="s">
        <v>422</v>
      </c>
      <c r="G67" s="277" t="s">
        <v>423</v>
      </c>
      <c r="H67" s="278" t="s">
        <v>424</v>
      </c>
      <c r="I67" s="271" t="s">
        <v>214</v>
      </c>
    </row>
    <row r="68" spans="1:9" s="115" customFormat="1" ht="16.7" customHeight="1" x14ac:dyDescent="0.15">
      <c r="A68" s="271"/>
      <c r="B68" s="288"/>
      <c r="C68" s="289"/>
      <c r="D68" s="289"/>
      <c r="E68" s="289"/>
      <c r="F68" s="289"/>
      <c r="G68" s="289"/>
      <c r="H68" s="290"/>
      <c r="I68" s="271"/>
    </row>
    <row r="69" spans="1:9" s="115" customFormat="1" ht="16.7" customHeight="1" x14ac:dyDescent="0.15">
      <c r="A69" s="271" t="s">
        <v>225</v>
      </c>
      <c r="B69" s="494">
        <f>SUM(B70:B71)</f>
        <v>12</v>
      </c>
      <c r="C69" s="494">
        <f>SUM(C70:C71)</f>
        <v>199</v>
      </c>
      <c r="D69" s="277" t="s">
        <v>425</v>
      </c>
      <c r="E69" s="277" t="s">
        <v>426</v>
      </c>
      <c r="F69" s="277" t="s">
        <v>427</v>
      </c>
      <c r="G69" s="277" t="s">
        <v>428</v>
      </c>
      <c r="H69" s="278" t="s">
        <v>429</v>
      </c>
      <c r="I69" s="271" t="s">
        <v>225</v>
      </c>
    </row>
    <row r="70" spans="1:9" s="115" customFormat="1" ht="16.7" customHeight="1" x14ac:dyDescent="0.15">
      <c r="A70" s="271" t="s">
        <v>211</v>
      </c>
      <c r="B70" s="494">
        <v>10</v>
      </c>
      <c r="C70" s="477">
        <v>146</v>
      </c>
      <c r="D70" s="277" t="s">
        <v>430</v>
      </c>
      <c r="E70" s="277" t="s">
        <v>431</v>
      </c>
      <c r="F70" s="277" t="s">
        <v>432</v>
      </c>
      <c r="G70" s="277" t="s">
        <v>433</v>
      </c>
      <c r="H70" s="278" t="s">
        <v>434</v>
      </c>
      <c r="I70" s="271" t="s">
        <v>211</v>
      </c>
    </row>
    <row r="71" spans="1:9" s="115" customFormat="1" ht="16.7" customHeight="1" x14ac:dyDescent="0.15">
      <c r="A71" s="271" t="s">
        <v>212</v>
      </c>
      <c r="B71" s="494">
        <v>2</v>
      </c>
      <c r="C71" s="477">
        <v>53</v>
      </c>
      <c r="D71" s="277" t="s">
        <v>435</v>
      </c>
      <c r="E71" s="277" t="s">
        <v>436</v>
      </c>
      <c r="F71" s="277" t="s">
        <v>437</v>
      </c>
      <c r="G71" s="277" t="s">
        <v>438</v>
      </c>
      <c r="H71" s="278" t="s">
        <v>439</v>
      </c>
      <c r="I71" s="271" t="s">
        <v>212</v>
      </c>
    </row>
    <row r="72" spans="1:9" s="115" customFormat="1" ht="16.7" customHeight="1" x14ac:dyDescent="0.15">
      <c r="A72" s="271"/>
      <c r="B72" s="494"/>
      <c r="C72" s="477"/>
      <c r="D72" s="277"/>
      <c r="E72" s="277"/>
      <c r="F72" s="277"/>
      <c r="G72" s="277"/>
      <c r="H72" s="278"/>
      <c r="I72" s="271"/>
    </row>
    <row r="73" spans="1:9" s="115" customFormat="1" ht="16.7" customHeight="1" x14ac:dyDescent="0.15">
      <c r="A73" s="271" t="s">
        <v>226</v>
      </c>
      <c r="B73" s="285" t="s">
        <v>381</v>
      </c>
      <c r="C73" s="277" t="s">
        <v>440</v>
      </c>
      <c r="D73" s="277" t="s">
        <v>441</v>
      </c>
      <c r="E73" s="277" t="s">
        <v>442</v>
      </c>
      <c r="F73" s="277" t="s">
        <v>443</v>
      </c>
      <c r="G73" s="277" t="s">
        <v>444</v>
      </c>
      <c r="H73" s="278" t="s">
        <v>445</v>
      </c>
      <c r="I73" s="271" t="s">
        <v>226</v>
      </c>
    </row>
    <row r="74" spans="1:9" s="115" customFormat="1" ht="16.7" customHeight="1" x14ac:dyDescent="0.15">
      <c r="A74" s="271" t="s">
        <v>211</v>
      </c>
      <c r="B74" s="285" t="s">
        <v>287</v>
      </c>
      <c r="C74" s="277" t="s">
        <v>446</v>
      </c>
      <c r="D74" s="277" t="s">
        <v>447</v>
      </c>
      <c r="E74" s="277" t="s">
        <v>448</v>
      </c>
      <c r="F74" s="277" t="s">
        <v>449</v>
      </c>
      <c r="G74" s="277" t="s">
        <v>450</v>
      </c>
      <c r="H74" s="278" t="s">
        <v>451</v>
      </c>
      <c r="I74" s="271" t="s">
        <v>211</v>
      </c>
    </row>
    <row r="75" spans="1:9" s="115" customFormat="1" ht="16.7" customHeight="1" x14ac:dyDescent="0.15">
      <c r="A75" s="271" t="s">
        <v>212</v>
      </c>
      <c r="B75" s="285" t="s">
        <v>298</v>
      </c>
      <c r="C75" s="277" t="s">
        <v>452</v>
      </c>
      <c r="D75" s="277" t="s">
        <v>453</v>
      </c>
      <c r="E75" s="277" t="s">
        <v>454</v>
      </c>
      <c r="F75" s="277" t="s">
        <v>455</v>
      </c>
      <c r="G75" s="277" t="s">
        <v>456</v>
      </c>
      <c r="H75" s="278" t="s">
        <v>457</v>
      </c>
      <c r="I75" s="271" t="s">
        <v>212</v>
      </c>
    </row>
    <row r="76" spans="1:9" s="115" customFormat="1" ht="16.7" customHeight="1" x14ac:dyDescent="0.15">
      <c r="A76" s="271" t="s">
        <v>321</v>
      </c>
      <c r="B76" s="288" t="s">
        <v>286</v>
      </c>
      <c r="C76" s="289" t="s">
        <v>196</v>
      </c>
      <c r="D76" s="289" t="s">
        <v>196</v>
      </c>
      <c r="E76" s="289" t="s">
        <v>196</v>
      </c>
      <c r="F76" s="289" t="s">
        <v>196</v>
      </c>
      <c r="G76" s="289" t="s">
        <v>196</v>
      </c>
      <c r="H76" s="290" t="s">
        <v>196</v>
      </c>
      <c r="I76" s="271"/>
    </row>
    <row r="77" spans="1:9" s="115" customFormat="1" ht="16.7" customHeight="1" x14ac:dyDescent="0.15">
      <c r="A77" s="271"/>
      <c r="B77" s="288"/>
      <c r="C77" s="289"/>
      <c r="D77" s="289"/>
      <c r="E77" s="289"/>
      <c r="F77" s="289"/>
      <c r="G77" s="289"/>
      <c r="H77" s="290"/>
      <c r="I77" s="271"/>
    </row>
    <row r="78" spans="1:9" s="115" customFormat="1" ht="16.7" customHeight="1" x14ac:dyDescent="0.15">
      <c r="A78" s="271" t="s">
        <v>227</v>
      </c>
      <c r="B78" s="285" t="s">
        <v>296</v>
      </c>
      <c r="C78" s="277" t="s">
        <v>409</v>
      </c>
      <c r="D78" s="277" t="s">
        <v>458</v>
      </c>
      <c r="E78" s="277" t="s">
        <v>459</v>
      </c>
      <c r="F78" s="277" t="s">
        <v>460</v>
      </c>
      <c r="G78" s="277" t="s">
        <v>461</v>
      </c>
      <c r="H78" s="278" t="s">
        <v>462</v>
      </c>
      <c r="I78" s="271" t="s">
        <v>227</v>
      </c>
    </row>
    <row r="79" spans="1:9" s="115" customFormat="1" ht="16.7" customHeight="1" x14ac:dyDescent="0.15">
      <c r="A79" s="271" t="s">
        <v>211</v>
      </c>
      <c r="B79" s="285" t="s">
        <v>296</v>
      </c>
      <c r="C79" s="277" t="s">
        <v>409</v>
      </c>
      <c r="D79" s="277" t="s">
        <v>458</v>
      </c>
      <c r="E79" s="277" t="s">
        <v>459</v>
      </c>
      <c r="F79" s="277" t="s">
        <v>460</v>
      </c>
      <c r="G79" s="277" t="s">
        <v>461</v>
      </c>
      <c r="H79" s="278" t="s">
        <v>462</v>
      </c>
      <c r="I79" s="271" t="s">
        <v>211</v>
      </c>
    </row>
    <row r="80" spans="1:9" s="115" customFormat="1" ht="16.7" customHeight="1" x14ac:dyDescent="0.15">
      <c r="A80" s="271"/>
      <c r="B80" s="285"/>
      <c r="C80" s="277"/>
      <c r="D80" s="277"/>
      <c r="E80" s="277"/>
      <c r="F80" s="277"/>
      <c r="G80" s="277"/>
      <c r="H80" s="278"/>
      <c r="I80" s="271"/>
    </row>
    <row r="81" spans="1:9" s="115" customFormat="1" ht="16.7" customHeight="1" x14ac:dyDescent="0.15">
      <c r="A81" s="271" t="s">
        <v>228</v>
      </c>
      <c r="B81" s="288" t="s">
        <v>318</v>
      </c>
      <c r="C81" s="289" t="s">
        <v>463</v>
      </c>
      <c r="D81" s="289" t="s">
        <v>464</v>
      </c>
      <c r="E81" s="289" t="s">
        <v>465</v>
      </c>
      <c r="F81" s="289" t="s">
        <v>466</v>
      </c>
      <c r="G81" s="289" t="s">
        <v>467</v>
      </c>
      <c r="H81" s="290" t="s">
        <v>468</v>
      </c>
      <c r="I81" s="271" t="s">
        <v>228</v>
      </c>
    </row>
    <row r="82" spans="1:9" s="115" customFormat="1" ht="16.7" customHeight="1" x14ac:dyDescent="0.15">
      <c r="A82" s="271" t="s">
        <v>211</v>
      </c>
      <c r="B82" s="285" t="s">
        <v>294</v>
      </c>
      <c r="C82" s="277" t="s">
        <v>469</v>
      </c>
      <c r="D82" s="277" t="s">
        <v>470</v>
      </c>
      <c r="E82" s="277" t="s">
        <v>471</v>
      </c>
      <c r="F82" s="277" t="s">
        <v>472</v>
      </c>
      <c r="G82" s="277" t="s">
        <v>473</v>
      </c>
      <c r="H82" s="278" t="s">
        <v>474</v>
      </c>
      <c r="I82" s="271" t="s">
        <v>211</v>
      </c>
    </row>
    <row r="83" spans="1:9" s="115" customFormat="1" ht="16.7" customHeight="1" x14ac:dyDescent="0.15">
      <c r="A83" s="271" t="s">
        <v>212</v>
      </c>
      <c r="B83" s="285" t="s">
        <v>291</v>
      </c>
      <c r="C83" s="277" t="s">
        <v>475</v>
      </c>
      <c r="D83" s="277" t="s">
        <v>476</v>
      </c>
      <c r="E83" s="277" t="s">
        <v>477</v>
      </c>
      <c r="F83" s="277" t="s">
        <v>478</v>
      </c>
      <c r="G83" s="277" t="s">
        <v>479</v>
      </c>
      <c r="H83" s="278" t="s">
        <v>480</v>
      </c>
      <c r="I83" s="271" t="s">
        <v>212</v>
      </c>
    </row>
    <row r="84" spans="1:9" s="115" customFormat="1" ht="16.7" customHeight="1" x14ac:dyDescent="0.15">
      <c r="A84" s="271" t="s">
        <v>213</v>
      </c>
      <c r="B84" s="285" t="s">
        <v>285</v>
      </c>
      <c r="C84" s="277" t="s">
        <v>196</v>
      </c>
      <c r="D84" s="277" t="s">
        <v>196</v>
      </c>
      <c r="E84" s="277" t="s">
        <v>196</v>
      </c>
      <c r="F84" s="277" t="s">
        <v>196</v>
      </c>
      <c r="G84" s="277" t="s">
        <v>196</v>
      </c>
      <c r="H84" s="278" t="s">
        <v>196</v>
      </c>
      <c r="I84" s="271" t="s">
        <v>213</v>
      </c>
    </row>
    <row r="85" spans="1:9" s="115" customFormat="1" ht="16.7" customHeight="1" x14ac:dyDescent="0.15">
      <c r="A85" s="271" t="s">
        <v>214</v>
      </c>
      <c r="B85" s="285" t="s">
        <v>286</v>
      </c>
      <c r="C85" s="277" t="s">
        <v>196</v>
      </c>
      <c r="D85" s="277" t="s">
        <v>196</v>
      </c>
      <c r="E85" s="277" t="s">
        <v>196</v>
      </c>
      <c r="F85" s="277" t="s">
        <v>196</v>
      </c>
      <c r="G85" s="277" t="s">
        <v>196</v>
      </c>
      <c r="H85" s="278" t="s">
        <v>196</v>
      </c>
      <c r="I85" s="271" t="s">
        <v>214</v>
      </c>
    </row>
    <row r="86" spans="1:9" s="112" customFormat="1" ht="39.950000000000003" customHeight="1" x14ac:dyDescent="0.15">
      <c r="A86" s="505" t="s">
        <v>217</v>
      </c>
      <c r="B86" s="505"/>
      <c r="C86" s="505"/>
      <c r="D86" s="505"/>
      <c r="E86" s="505"/>
      <c r="F86" s="506" t="s">
        <v>218</v>
      </c>
      <c r="G86" s="506"/>
      <c r="H86" s="506"/>
      <c r="I86" s="506"/>
    </row>
    <row r="87" spans="1:9" s="113" customFormat="1" ht="20.100000000000001" customHeight="1" x14ac:dyDescent="0.15">
      <c r="A87" s="519" t="s">
        <v>229</v>
      </c>
      <c r="B87" s="519"/>
      <c r="C87" s="519"/>
      <c r="D87" s="519"/>
      <c r="E87" s="520" t="s">
        <v>220</v>
      </c>
      <c r="F87" s="520"/>
      <c r="G87" s="520"/>
      <c r="H87" s="520"/>
      <c r="I87" s="520"/>
    </row>
    <row r="88" spans="1:9" s="114" customFormat="1" ht="17.100000000000001" customHeight="1" thickBot="1" x14ac:dyDescent="0.3">
      <c r="A88" s="262" t="s">
        <v>204</v>
      </c>
      <c r="B88" s="263"/>
      <c r="C88" s="263"/>
      <c r="D88" s="263"/>
      <c r="E88" s="263"/>
      <c r="F88" s="263"/>
      <c r="G88" s="263"/>
      <c r="H88" s="263"/>
      <c r="I88" s="265" t="s">
        <v>205</v>
      </c>
    </row>
    <row r="89" spans="1:9" s="114" customFormat="1" ht="17.100000000000001" customHeight="1" thickTop="1" x14ac:dyDescent="0.15">
      <c r="A89" s="521" t="s">
        <v>206</v>
      </c>
      <c r="B89" s="507" t="s">
        <v>112</v>
      </c>
      <c r="C89" s="507" t="s">
        <v>113</v>
      </c>
      <c r="D89" s="524" t="s">
        <v>114</v>
      </c>
      <c r="E89" s="525" t="s">
        <v>115</v>
      </c>
      <c r="F89" s="507" t="s">
        <v>116</v>
      </c>
      <c r="G89" s="507" t="s">
        <v>117</v>
      </c>
      <c r="H89" s="507" t="s">
        <v>250</v>
      </c>
      <c r="I89" s="510" t="s">
        <v>206</v>
      </c>
    </row>
    <row r="90" spans="1:9" s="114" customFormat="1" ht="17.100000000000001" customHeight="1" x14ac:dyDescent="0.15">
      <c r="A90" s="522"/>
      <c r="B90" s="508"/>
      <c r="C90" s="508"/>
      <c r="D90" s="514"/>
      <c r="E90" s="516"/>
      <c r="F90" s="508"/>
      <c r="G90" s="508"/>
      <c r="H90" s="509"/>
      <c r="I90" s="511"/>
    </row>
    <row r="91" spans="1:9" s="114" customFormat="1" ht="17.100000000000001" customHeight="1" x14ac:dyDescent="0.15">
      <c r="A91" s="522"/>
      <c r="B91" s="508" t="s">
        <v>207</v>
      </c>
      <c r="C91" s="508" t="s">
        <v>208</v>
      </c>
      <c r="D91" s="514" t="s">
        <v>209</v>
      </c>
      <c r="E91" s="516" t="s">
        <v>210</v>
      </c>
      <c r="F91" s="508" t="s">
        <v>190</v>
      </c>
      <c r="G91" s="508" t="s">
        <v>118</v>
      </c>
      <c r="H91" s="508" t="s">
        <v>261</v>
      </c>
      <c r="I91" s="511"/>
    </row>
    <row r="92" spans="1:9" s="114" customFormat="1" ht="17.100000000000001" customHeight="1" x14ac:dyDescent="0.15">
      <c r="A92" s="522"/>
      <c r="B92" s="508"/>
      <c r="C92" s="508"/>
      <c r="D92" s="514"/>
      <c r="E92" s="516"/>
      <c r="F92" s="508"/>
      <c r="G92" s="508"/>
      <c r="H92" s="509"/>
      <c r="I92" s="511"/>
    </row>
    <row r="93" spans="1:9" s="115" customFormat="1" ht="23.1" customHeight="1" x14ac:dyDescent="0.15">
      <c r="A93" s="523"/>
      <c r="B93" s="513"/>
      <c r="C93" s="513"/>
      <c r="D93" s="515"/>
      <c r="E93" s="517"/>
      <c r="F93" s="513"/>
      <c r="G93" s="513"/>
      <c r="H93" s="518"/>
      <c r="I93" s="512"/>
    </row>
    <row r="94" spans="1:9" s="115" customFormat="1" ht="23.1" customHeight="1" x14ac:dyDescent="0.15">
      <c r="A94" s="396" t="s">
        <v>322</v>
      </c>
      <c r="B94" s="398" t="s">
        <v>286</v>
      </c>
      <c r="C94" s="399" t="s">
        <v>196</v>
      </c>
      <c r="D94" s="399" t="s">
        <v>196</v>
      </c>
      <c r="E94" s="399" t="s">
        <v>196</v>
      </c>
      <c r="F94" s="399" t="s">
        <v>196</v>
      </c>
      <c r="G94" s="399" t="s">
        <v>196</v>
      </c>
      <c r="H94" s="397" t="s">
        <v>196</v>
      </c>
      <c r="I94" s="396" t="s">
        <v>322</v>
      </c>
    </row>
    <row r="95" spans="1:9" s="115" customFormat="1" ht="23.1" customHeight="1" x14ac:dyDescent="0.15">
      <c r="A95" s="396" t="s">
        <v>211</v>
      </c>
      <c r="B95" s="398" t="s">
        <v>286</v>
      </c>
      <c r="C95" s="399" t="s">
        <v>196</v>
      </c>
      <c r="D95" s="399" t="s">
        <v>196</v>
      </c>
      <c r="E95" s="399" t="s">
        <v>196</v>
      </c>
      <c r="F95" s="399" t="s">
        <v>196</v>
      </c>
      <c r="G95" s="399" t="s">
        <v>196</v>
      </c>
      <c r="H95" s="397" t="s">
        <v>196</v>
      </c>
      <c r="I95" s="396" t="s">
        <v>211</v>
      </c>
    </row>
    <row r="96" spans="1:9" s="115" customFormat="1" ht="23.1" customHeight="1" x14ac:dyDescent="0.15">
      <c r="A96" s="396" t="s">
        <v>212</v>
      </c>
      <c r="B96" s="398" t="s">
        <v>305</v>
      </c>
      <c r="C96" s="399" t="s">
        <v>305</v>
      </c>
      <c r="D96" s="399" t="s">
        <v>305</v>
      </c>
      <c r="E96" s="399" t="s">
        <v>305</v>
      </c>
      <c r="F96" s="399" t="s">
        <v>305</v>
      </c>
      <c r="G96" s="399" t="s">
        <v>305</v>
      </c>
      <c r="H96" s="397" t="s">
        <v>305</v>
      </c>
      <c r="I96" s="396" t="s">
        <v>212</v>
      </c>
    </row>
    <row r="97" spans="1:9" s="115" customFormat="1" ht="23.1" customHeight="1" x14ac:dyDescent="0.15">
      <c r="A97" s="396"/>
      <c r="B97" s="398"/>
      <c r="C97" s="399"/>
      <c r="D97" s="399"/>
      <c r="E97" s="399"/>
      <c r="F97" s="399"/>
      <c r="G97" s="399"/>
      <c r="H97" s="397"/>
      <c r="I97" s="396"/>
    </row>
    <row r="98" spans="1:9" s="115" customFormat="1" ht="23.1" customHeight="1" x14ac:dyDescent="0.15">
      <c r="A98" s="271" t="s">
        <v>230</v>
      </c>
      <c r="B98" s="285" t="s">
        <v>387</v>
      </c>
      <c r="C98" s="277" t="s">
        <v>481</v>
      </c>
      <c r="D98" s="277" t="s">
        <v>482</v>
      </c>
      <c r="E98" s="277" t="s">
        <v>483</v>
      </c>
      <c r="F98" s="277" t="s">
        <v>484</v>
      </c>
      <c r="G98" s="277" t="s">
        <v>485</v>
      </c>
      <c r="H98" s="278" t="s">
        <v>486</v>
      </c>
      <c r="I98" s="271" t="s">
        <v>230</v>
      </c>
    </row>
    <row r="99" spans="1:9" s="115" customFormat="1" ht="23.1" customHeight="1" x14ac:dyDescent="0.15">
      <c r="A99" s="271" t="s">
        <v>211</v>
      </c>
      <c r="B99" s="285" t="s">
        <v>289</v>
      </c>
      <c r="C99" s="277" t="s">
        <v>487</v>
      </c>
      <c r="D99" s="277" t="s">
        <v>488</v>
      </c>
      <c r="E99" s="277" t="s">
        <v>489</v>
      </c>
      <c r="F99" s="277" t="s">
        <v>490</v>
      </c>
      <c r="G99" s="277" t="s">
        <v>491</v>
      </c>
      <c r="H99" s="278" t="s">
        <v>492</v>
      </c>
      <c r="I99" s="271" t="s">
        <v>211</v>
      </c>
    </row>
    <row r="100" spans="1:9" s="115" customFormat="1" ht="23.1" customHeight="1" x14ac:dyDescent="0.15">
      <c r="A100" s="271" t="s">
        <v>212</v>
      </c>
      <c r="B100" s="285" t="s">
        <v>284</v>
      </c>
      <c r="C100" s="277" t="s">
        <v>493</v>
      </c>
      <c r="D100" s="277" t="s">
        <v>494</v>
      </c>
      <c r="E100" s="277" t="s">
        <v>495</v>
      </c>
      <c r="F100" s="277" t="s">
        <v>496</v>
      </c>
      <c r="G100" s="277" t="s">
        <v>497</v>
      </c>
      <c r="H100" s="278" t="s">
        <v>498</v>
      </c>
      <c r="I100" s="271" t="s">
        <v>212</v>
      </c>
    </row>
    <row r="101" spans="1:9" s="115" customFormat="1" ht="23.1" customHeight="1" x14ac:dyDescent="0.15">
      <c r="A101" s="271" t="s">
        <v>213</v>
      </c>
      <c r="B101" s="285" t="s">
        <v>284</v>
      </c>
      <c r="C101" s="277" t="s">
        <v>499</v>
      </c>
      <c r="D101" s="277" t="s">
        <v>500</v>
      </c>
      <c r="E101" s="277" t="s">
        <v>501</v>
      </c>
      <c r="F101" s="277" t="s">
        <v>502</v>
      </c>
      <c r="G101" s="277" t="s">
        <v>503</v>
      </c>
      <c r="H101" s="278" t="s">
        <v>504</v>
      </c>
      <c r="I101" s="271" t="s">
        <v>213</v>
      </c>
    </row>
    <row r="102" spans="1:9" s="115" customFormat="1" ht="23.1" customHeight="1" x14ac:dyDescent="0.15">
      <c r="A102" s="271"/>
      <c r="B102" s="291"/>
      <c r="C102" s="286"/>
      <c r="D102" s="286"/>
      <c r="E102" s="286"/>
      <c r="F102" s="286"/>
      <c r="G102" s="286"/>
      <c r="H102" s="287"/>
      <c r="I102" s="271"/>
    </row>
    <row r="103" spans="1:9" s="115" customFormat="1" ht="23.1" customHeight="1" x14ac:dyDescent="0.15">
      <c r="A103" s="292" t="s">
        <v>231</v>
      </c>
      <c r="B103" s="285" t="s">
        <v>283</v>
      </c>
      <c r="C103" s="277" t="s">
        <v>409</v>
      </c>
      <c r="D103" s="277" t="s">
        <v>505</v>
      </c>
      <c r="E103" s="277" t="s">
        <v>506</v>
      </c>
      <c r="F103" s="277" t="s">
        <v>507</v>
      </c>
      <c r="G103" s="277" t="s">
        <v>508</v>
      </c>
      <c r="H103" s="278" t="s">
        <v>509</v>
      </c>
      <c r="I103" s="266" t="s">
        <v>231</v>
      </c>
    </row>
    <row r="104" spans="1:9" s="115" customFormat="1" ht="23.1" customHeight="1" x14ac:dyDescent="0.15">
      <c r="A104" s="266" t="s">
        <v>211</v>
      </c>
      <c r="B104" s="285" t="s">
        <v>284</v>
      </c>
      <c r="C104" s="277" t="s">
        <v>510</v>
      </c>
      <c r="D104" s="277" t="s">
        <v>511</v>
      </c>
      <c r="E104" s="277" t="s">
        <v>512</v>
      </c>
      <c r="F104" s="277" t="s">
        <v>513</v>
      </c>
      <c r="G104" s="277" t="s">
        <v>514</v>
      </c>
      <c r="H104" s="278" t="s">
        <v>515</v>
      </c>
      <c r="I104" s="266" t="s">
        <v>211</v>
      </c>
    </row>
    <row r="105" spans="1:9" s="115" customFormat="1" ht="23.1" customHeight="1" x14ac:dyDescent="0.15">
      <c r="A105" s="404" t="s">
        <v>731</v>
      </c>
      <c r="B105" s="394" t="s">
        <v>286</v>
      </c>
      <c r="C105" s="394" t="s">
        <v>196</v>
      </c>
      <c r="D105" s="394" t="s">
        <v>196</v>
      </c>
      <c r="E105" s="394" t="s">
        <v>196</v>
      </c>
      <c r="F105" s="394" t="s">
        <v>196</v>
      </c>
      <c r="G105" s="394" t="s">
        <v>196</v>
      </c>
      <c r="H105" s="395" t="s">
        <v>196</v>
      </c>
      <c r="I105" s="266" t="s">
        <v>731</v>
      </c>
    </row>
    <row r="106" spans="1:9" s="115" customFormat="1" ht="23.1" customHeight="1" x14ac:dyDescent="0.15">
      <c r="A106" s="271"/>
      <c r="B106" s="288"/>
      <c r="C106" s="289"/>
      <c r="D106" s="289"/>
      <c r="E106" s="289"/>
      <c r="F106" s="289"/>
      <c r="G106" s="289"/>
      <c r="H106" s="290"/>
      <c r="I106" s="271"/>
    </row>
    <row r="107" spans="1:9" s="115" customFormat="1" ht="23.1" customHeight="1" x14ac:dyDescent="0.15">
      <c r="A107" s="271" t="s">
        <v>278</v>
      </c>
      <c r="B107" s="285" t="s">
        <v>516</v>
      </c>
      <c r="C107" s="277" t="s">
        <v>517</v>
      </c>
      <c r="D107" s="277" t="s">
        <v>518</v>
      </c>
      <c r="E107" s="277" t="s">
        <v>519</v>
      </c>
      <c r="F107" s="277" t="s">
        <v>520</v>
      </c>
      <c r="G107" s="277" t="s">
        <v>521</v>
      </c>
      <c r="H107" s="278" t="s">
        <v>522</v>
      </c>
      <c r="I107" s="271" t="s">
        <v>278</v>
      </c>
    </row>
    <row r="108" spans="1:9" s="115" customFormat="1" ht="23.1" customHeight="1" x14ac:dyDescent="0.15">
      <c r="A108" s="271" t="s">
        <v>211</v>
      </c>
      <c r="B108" s="285" t="s">
        <v>523</v>
      </c>
      <c r="C108" s="277" t="s">
        <v>524</v>
      </c>
      <c r="D108" s="277" t="s">
        <v>525</v>
      </c>
      <c r="E108" s="277" t="s">
        <v>526</v>
      </c>
      <c r="F108" s="277" t="s">
        <v>527</v>
      </c>
      <c r="G108" s="277" t="s">
        <v>528</v>
      </c>
      <c r="H108" s="278" t="s">
        <v>529</v>
      </c>
      <c r="I108" s="271" t="s">
        <v>211</v>
      </c>
    </row>
    <row r="109" spans="1:9" s="115" customFormat="1" ht="23.1" customHeight="1" x14ac:dyDescent="0.15">
      <c r="A109" s="271" t="s">
        <v>212</v>
      </c>
      <c r="B109" s="285" t="s">
        <v>320</v>
      </c>
      <c r="C109" s="277" t="s">
        <v>530</v>
      </c>
      <c r="D109" s="277" t="s">
        <v>531</v>
      </c>
      <c r="E109" s="277" t="s">
        <v>532</v>
      </c>
      <c r="F109" s="277" t="s">
        <v>533</v>
      </c>
      <c r="G109" s="277" t="s">
        <v>534</v>
      </c>
      <c r="H109" s="278" t="s">
        <v>535</v>
      </c>
      <c r="I109" s="271" t="s">
        <v>212</v>
      </c>
    </row>
    <row r="110" spans="1:9" s="115" customFormat="1" ht="23.1" customHeight="1" x14ac:dyDescent="0.15">
      <c r="A110" s="271" t="s">
        <v>213</v>
      </c>
      <c r="B110" s="285" t="s">
        <v>293</v>
      </c>
      <c r="C110" s="277" t="s">
        <v>536</v>
      </c>
      <c r="D110" s="277" t="s">
        <v>537</v>
      </c>
      <c r="E110" s="277" t="s">
        <v>538</v>
      </c>
      <c r="F110" s="277" t="s">
        <v>539</v>
      </c>
      <c r="G110" s="277" t="s">
        <v>540</v>
      </c>
      <c r="H110" s="278" t="s">
        <v>541</v>
      </c>
      <c r="I110" s="271" t="s">
        <v>213</v>
      </c>
    </row>
    <row r="111" spans="1:9" s="115" customFormat="1" ht="23.1" customHeight="1" x14ac:dyDescent="0.15">
      <c r="A111" s="271" t="s">
        <v>214</v>
      </c>
      <c r="B111" s="285" t="s">
        <v>305</v>
      </c>
      <c r="C111" s="277" t="s">
        <v>305</v>
      </c>
      <c r="D111" s="277" t="s">
        <v>305</v>
      </c>
      <c r="E111" s="277" t="s">
        <v>305</v>
      </c>
      <c r="F111" s="277" t="s">
        <v>305</v>
      </c>
      <c r="G111" s="277" t="s">
        <v>305</v>
      </c>
      <c r="H111" s="278" t="s">
        <v>305</v>
      </c>
      <c r="I111" s="271" t="s">
        <v>214</v>
      </c>
    </row>
    <row r="112" spans="1:9" s="115" customFormat="1" ht="23.1" customHeight="1" x14ac:dyDescent="0.15">
      <c r="A112" s="271"/>
      <c r="B112" s="288"/>
      <c r="C112" s="289"/>
      <c r="D112" s="289"/>
      <c r="E112" s="289"/>
      <c r="F112" s="289"/>
      <c r="G112" s="289"/>
      <c r="H112" s="290"/>
      <c r="I112" s="271"/>
    </row>
    <row r="113" spans="1:9" s="115" customFormat="1" ht="23.1" customHeight="1" x14ac:dyDescent="0.15">
      <c r="A113" s="271" t="s">
        <v>232</v>
      </c>
      <c r="B113" s="285" t="s">
        <v>542</v>
      </c>
      <c r="C113" s="277" t="s">
        <v>543</v>
      </c>
      <c r="D113" s="277" t="s">
        <v>544</v>
      </c>
      <c r="E113" s="277" t="s">
        <v>545</v>
      </c>
      <c r="F113" s="277" t="s">
        <v>546</v>
      </c>
      <c r="G113" s="277" t="s">
        <v>547</v>
      </c>
      <c r="H113" s="278" t="s">
        <v>548</v>
      </c>
      <c r="I113" s="271" t="s">
        <v>232</v>
      </c>
    </row>
    <row r="114" spans="1:9" s="115" customFormat="1" ht="23.1" customHeight="1" x14ac:dyDescent="0.15">
      <c r="A114" s="271" t="s">
        <v>211</v>
      </c>
      <c r="B114" s="285" t="s">
        <v>289</v>
      </c>
      <c r="C114" s="277" t="s">
        <v>549</v>
      </c>
      <c r="D114" s="277" t="s">
        <v>550</v>
      </c>
      <c r="E114" s="277" t="s">
        <v>551</v>
      </c>
      <c r="F114" s="277" t="s">
        <v>552</v>
      </c>
      <c r="G114" s="277" t="s">
        <v>553</v>
      </c>
      <c r="H114" s="278" t="s">
        <v>554</v>
      </c>
      <c r="I114" s="271" t="s">
        <v>211</v>
      </c>
    </row>
    <row r="115" spans="1:9" s="115" customFormat="1" ht="23.1" customHeight="1" x14ac:dyDescent="0.15">
      <c r="A115" s="271" t="s">
        <v>212</v>
      </c>
      <c r="B115" s="285" t="s">
        <v>298</v>
      </c>
      <c r="C115" s="277" t="s">
        <v>555</v>
      </c>
      <c r="D115" s="277" t="s">
        <v>513</v>
      </c>
      <c r="E115" s="277" t="s">
        <v>556</v>
      </c>
      <c r="F115" s="277" t="s">
        <v>557</v>
      </c>
      <c r="G115" s="277" t="s">
        <v>558</v>
      </c>
      <c r="H115" s="278" t="s">
        <v>559</v>
      </c>
      <c r="I115" s="271" t="s">
        <v>212</v>
      </c>
    </row>
    <row r="116" spans="1:9" s="115" customFormat="1" ht="23.1" customHeight="1" x14ac:dyDescent="0.15">
      <c r="A116" s="271" t="s">
        <v>213</v>
      </c>
      <c r="B116" s="285" t="s">
        <v>286</v>
      </c>
      <c r="C116" s="277" t="s">
        <v>196</v>
      </c>
      <c r="D116" s="277" t="s">
        <v>196</v>
      </c>
      <c r="E116" s="277" t="s">
        <v>196</v>
      </c>
      <c r="F116" s="277" t="s">
        <v>196</v>
      </c>
      <c r="G116" s="277" t="s">
        <v>196</v>
      </c>
      <c r="H116" s="278" t="s">
        <v>196</v>
      </c>
      <c r="I116" s="271" t="s">
        <v>213</v>
      </c>
    </row>
    <row r="117" spans="1:9" s="116" customFormat="1" ht="15" customHeight="1" x14ac:dyDescent="0.15">
      <c r="A117" s="279" t="s">
        <v>214</v>
      </c>
      <c r="B117" s="285" t="s">
        <v>286</v>
      </c>
      <c r="C117" s="277" t="s">
        <v>196</v>
      </c>
      <c r="D117" s="277" t="s">
        <v>196</v>
      </c>
      <c r="E117" s="277" t="s">
        <v>196</v>
      </c>
      <c r="F117" s="277" t="s">
        <v>196</v>
      </c>
      <c r="G117" s="277" t="s">
        <v>196</v>
      </c>
      <c r="H117" s="281" t="s">
        <v>196</v>
      </c>
      <c r="I117" s="279" t="s">
        <v>214</v>
      </c>
    </row>
    <row r="118" spans="1:9" s="112" customFormat="1" ht="39.950000000000003" customHeight="1" x14ac:dyDescent="0.15">
      <c r="A118" s="505" t="s">
        <v>217</v>
      </c>
      <c r="B118" s="505"/>
      <c r="C118" s="505"/>
      <c r="D118" s="505"/>
      <c r="E118" s="505"/>
      <c r="F118" s="506" t="s">
        <v>218</v>
      </c>
      <c r="G118" s="506"/>
      <c r="H118" s="506"/>
      <c r="I118" s="506"/>
    </row>
    <row r="119" spans="1:9" s="113" customFormat="1" ht="20.100000000000001" customHeight="1" x14ac:dyDescent="0.15">
      <c r="A119" s="519" t="s">
        <v>233</v>
      </c>
      <c r="B119" s="519"/>
      <c r="C119" s="519"/>
      <c r="D119" s="519"/>
      <c r="E119" s="520" t="s">
        <v>220</v>
      </c>
      <c r="F119" s="520"/>
      <c r="G119" s="520"/>
      <c r="H119" s="520"/>
      <c r="I119" s="520"/>
    </row>
    <row r="120" spans="1:9" s="114" customFormat="1" ht="17.100000000000001" customHeight="1" thickBot="1" x14ac:dyDescent="0.3">
      <c r="A120" s="262" t="s">
        <v>204</v>
      </c>
      <c r="B120" s="263"/>
      <c r="C120" s="263"/>
      <c r="D120" s="263"/>
      <c r="E120" s="263"/>
      <c r="F120" s="263"/>
      <c r="G120" s="263"/>
      <c r="H120" s="263"/>
      <c r="I120" s="265" t="s">
        <v>205</v>
      </c>
    </row>
    <row r="121" spans="1:9" s="114" customFormat="1" ht="17.100000000000001" customHeight="1" thickTop="1" x14ac:dyDescent="0.15">
      <c r="A121" s="521" t="s">
        <v>206</v>
      </c>
      <c r="B121" s="507" t="s">
        <v>112</v>
      </c>
      <c r="C121" s="507" t="s">
        <v>113</v>
      </c>
      <c r="D121" s="524" t="s">
        <v>114</v>
      </c>
      <c r="E121" s="525" t="s">
        <v>115</v>
      </c>
      <c r="F121" s="507" t="s">
        <v>116</v>
      </c>
      <c r="G121" s="507" t="s">
        <v>117</v>
      </c>
      <c r="H121" s="507" t="s">
        <v>250</v>
      </c>
      <c r="I121" s="510" t="s">
        <v>206</v>
      </c>
    </row>
    <row r="122" spans="1:9" s="114" customFormat="1" ht="17.100000000000001" customHeight="1" x14ac:dyDescent="0.15">
      <c r="A122" s="522"/>
      <c r="B122" s="508"/>
      <c r="C122" s="508"/>
      <c r="D122" s="514"/>
      <c r="E122" s="516"/>
      <c r="F122" s="508"/>
      <c r="G122" s="508"/>
      <c r="H122" s="509"/>
      <c r="I122" s="511"/>
    </row>
    <row r="123" spans="1:9" s="114" customFormat="1" ht="17.100000000000001" customHeight="1" x14ac:dyDescent="0.15">
      <c r="A123" s="522"/>
      <c r="B123" s="508" t="s">
        <v>207</v>
      </c>
      <c r="C123" s="508" t="s">
        <v>208</v>
      </c>
      <c r="D123" s="514" t="s">
        <v>209</v>
      </c>
      <c r="E123" s="516" t="s">
        <v>210</v>
      </c>
      <c r="F123" s="508" t="s">
        <v>190</v>
      </c>
      <c r="G123" s="508" t="s">
        <v>118</v>
      </c>
      <c r="H123" s="508" t="s">
        <v>261</v>
      </c>
      <c r="I123" s="511"/>
    </row>
    <row r="124" spans="1:9" s="114" customFormat="1" ht="17.100000000000001" customHeight="1" x14ac:dyDescent="0.15">
      <c r="A124" s="522"/>
      <c r="B124" s="508"/>
      <c r="C124" s="508"/>
      <c r="D124" s="514"/>
      <c r="E124" s="516"/>
      <c r="F124" s="508"/>
      <c r="G124" s="508"/>
      <c r="H124" s="509"/>
      <c r="I124" s="511"/>
    </row>
    <row r="125" spans="1:9" s="115" customFormat="1" ht="24.2" customHeight="1" x14ac:dyDescent="0.15">
      <c r="A125" s="523"/>
      <c r="B125" s="513"/>
      <c r="C125" s="513"/>
      <c r="D125" s="515"/>
      <c r="E125" s="517"/>
      <c r="F125" s="513"/>
      <c r="G125" s="513"/>
      <c r="H125" s="518"/>
      <c r="I125" s="512"/>
    </row>
    <row r="126" spans="1:9" s="115" customFormat="1" ht="24.2" customHeight="1" x14ac:dyDescent="0.15">
      <c r="A126" s="271" t="s">
        <v>234</v>
      </c>
      <c r="B126" s="282" t="s">
        <v>560</v>
      </c>
      <c r="C126" s="283" t="s">
        <v>561</v>
      </c>
      <c r="D126" s="283" t="s">
        <v>562</v>
      </c>
      <c r="E126" s="283" t="s">
        <v>563</v>
      </c>
      <c r="F126" s="283" t="s">
        <v>564</v>
      </c>
      <c r="G126" s="283" t="s">
        <v>565</v>
      </c>
      <c r="H126" s="284" t="s">
        <v>566</v>
      </c>
      <c r="I126" s="271" t="s">
        <v>234</v>
      </c>
    </row>
    <row r="127" spans="1:9" s="115" customFormat="1" ht="24.2" customHeight="1" x14ac:dyDescent="0.15">
      <c r="A127" s="271" t="s">
        <v>211</v>
      </c>
      <c r="B127" s="285" t="s">
        <v>325</v>
      </c>
      <c r="C127" s="277" t="s">
        <v>567</v>
      </c>
      <c r="D127" s="277" t="s">
        <v>568</v>
      </c>
      <c r="E127" s="277" t="s">
        <v>569</v>
      </c>
      <c r="F127" s="277" t="s">
        <v>570</v>
      </c>
      <c r="G127" s="277" t="s">
        <v>571</v>
      </c>
      <c r="H127" s="278" t="s">
        <v>572</v>
      </c>
      <c r="I127" s="271" t="s">
        <v>211</v>
      </c>
    </row>
    <row r="128" spans="1:9" s="115" customFormat="1" ht="24.2" customHeight="1" x14ac:dyDescent="0.15">
      <c r="A128" s="271" t="s">
        <v>212</v>
      </c>
      <c r="B128" s="285" t="s">
        <v>295</v>
      </c>
      <c r="C128" s="277" t="s">
        <v>573</v>
      </c>
      <c r="D128" s="277" t="s">
        <v>574</v>
      </c>
      <c r="E128" s="277" t="s">
        <v>575</v>
      </c>
      <c r="F128" s="277" t="s">
        <v>576</v>
      </c>
      <c r="G128" s="277" t="s">
        <v>577</v>
      </c>
      <c r="H128" s="278" t="s">
        <v>578</v>
      </c>
      <c r="I128" s="271" t="s">
        <v>212</v>
      </c>
    </row>
    <row r="129" spans="1:9" s="115" customFormat="1" ht="24.2" customHeight="1" x14ac:dyDescent="0.15">
      <c r="A129" s="271" t="s">
        <v>213</v>
      </c>
      <c r="B129" s="285" t="s">
        <v>305</v>
      </c>
      <c r="C129" s="277" t="s">
        <v>305</v>
      </c>
      <c r="D129" s="277" t="s">
        <v>305</v>
      </c>
      <c r="E129" s="277" t="s">
        <v>305</v>
      </c>
      <c r="F129" s="277" t="s">
        <v>305</v>
      </c>
      <c r="G129" s="277" t="s">
        <v>305</v>
      </c>
      <c r="H129" s="278" t="s">
        <v>305</v>
      </c>
      <c r="I129" s="271" t="s">
        <v>213</v>
      </c>
    </row>
    <row r="130" spans="1:9" s="115" customFormat="1" ht="24.2" customHeight="1" x14ac:dyDescent="0.15">
      <c r="A130" s="271" t="s">
        <v>214</v>
      </c>
      <c r="B130" s="285" t="s">
        <v>305</v>
      </c>
      <c r="C130" s="277" t="s">
        <v>305</v>
      </c>
      <c r="D130" s="277" t="s">
        <v>305</v>
      </c>
      <c r="E130" s="277" t="s">
        <v>305</v>
      </c>
      <c r="F130" s="277" t="s">
        <v>305</v>
      </c>
      <c r="G130" s="277" t="s">
        <v>305</v>
      </c>
      <c r="H130" s="278" t="s">
        <v>305</v>
      </c>
      <c r="I130" s="271" t="s">
        <v>214</v>
      </c>
    </row>
    <row r="131" spans="1:9" s="115" customFormat="1" ht="24.2" customHeight="1" x14ac:dyDescent="0.15">
      <c r="A131" s="271" t="s">
        <v>215</v>
      </c>
      <c r="B131" s="285" t="s">
        <v>286</v>
      </c>
      <c r="C131" s="277" t="s">
        <v>196</v>
      </c>
      <c r="D131" s="277" t="s">
        <v>196</v>
      </c>
      <c r="E131" s="277" t="s">
        <v>196</v>
      </c>
      <c r="F131" s="277" t="s">
        <v>196</v>
      </c>
      <c r="G131" s="277" t="s">
        <v>196</v>
      </c>
      <c r="H131" s="278" t="s">
        <v>196</v>
      </c>
      <c r="I131" s="271" t="s">
        <v>215</v>
      </c>
    </row>
    <row r="132" spans="1:9" s="115" customFormat="1" ht="24.2" customHeight="1" x14ac:dyDescent="0.15">
      <c r="A132" s="271" t="s">
        <v>317</v>
      </c>
      <c r="B132" s="285" t="s">
        <v>286</v>
      </c>
      <c r="C132" s="277" t="s">
        <v>196</v>
      </c>
      <c r="D132" s="277" t="s">
        <v>196</v>
      </c>
      <c r="E132" s="277" t="s">
        <v>196</v>
      </c>
      <c r="F132" s="277" t="s">
        <v>196</v>
      </c>
      <c r="G132" s="277" t="s">
        <v>196</v>
      </c>
      <c r="H132" s="278" t="s">
        <v>196</v>
      </c>
      <c r="I132" s="271" t="s">
        <v>317</v>
      </c>
    </row>
    <row r="133" spans="1:9" s="115" customFormat="1" ht="24.2" customHeight="1" x14ac:dyDescent="0.15">
      <c r="A133" s="271"/>
      <c r="B133" s="285"/>
      <c r="C133" s="277"/>
      <c r="D133" s="277"/>
      <c r="E133" s="277"/>
      <c r="F133" s="277"/>
      <c r="G133" s="277"/>
      <c r="H133" s="278"/>
      <c r="I133" s="271"/>
    </row>
    <row r="134" spans="1:9" s="115" customFormat="1" ht="24.2" customHeight="1" x14ac:dyDescent="0.15">
      <c r="A134" s="271" t="s">
        <v>235</v>
      </c>
      <c r="B134" s="288" t="s">
        <v>324</v>
      </c>
      <c r="C134" s="289" t="s">
        <v>579</v>
      </c>
      <c r="D134" s="289" t="s">
        <v>580</v>
      </c>
      <c r="E134" s="289" t="s">
        <v>581</v>
      </c>
      <c r="F134" s="289" t="s">
        <v>582</v>
      </c>
      <c r="G134" s="289" t="s">
        <v>583</v>
      </c>
      <c r="H134" s="290" t="s">
        <v>584</v>
      </c>
      <c r="I134" s="271" t="s">
        <v>235</v>
      </c>
    </row>
    <row r="135" spans="1:9" s="115" customFormat="1" ht="24.2" customHeight="1" x14ac:dyDescent="0.15">
      <c r="A135" s="271" t="s">
        <v>211</v>
      </c>
      <c r="B135" s="285" t="s">
        <v>585</v>
      </c>
      <c r="C135" s="277" t="s">
        <v>586</v>
      </c>
      <c r="D135" s="277" t="s">
        <v>587</v>
      </c>
      <c r="E135" s="277" t="s">
        <v>588</v>
      </c>
      <c r="F135" s="277" t="s">
        <v>589</v>
      </c>
      <c r="G135" s="277" t="s">
        <v>590</v>
      </c>
      <c r="H135" s="278" t="s">
        <v>591</v>
      </c>
      <c r="I135" s="271" t="s">
        <v>211</v>
      </c>
    </row>
    <row r="136" spans="1:9" s="115" customFormat="1" ht="24.2" customHeight="1" x14ac:dyDescent="0.15">
      <c r="A136" s="271" t="s">
        <v>212</v>
      </c>
      <c r="B136" s="285" t="s">
        <v>323</v>
      </c>
      <c r="C136" s="277" t="s">
        <v>592</v>
      </c>
      <c r="D136" s="277" t="s">
        <v>593</v>
      </c>
      <c r="E136" s="277" t="s">
        <v>594</v>
      </c>
      <c r="F136" s="277" t="s">
        <v>595</v>
      </c>
      <c r="G136" s="277" t="s">
        <v>596</v>
      </c>
      <c r="H136" s="278" t="s">
        <v>597</v>
      </c>
      <c r="I136" s="271" t="s">
        <v>212</v>
      </c>
    </row>
    <row r="137" spans="1:9" s="115" customFormat="1" ht="24.2" customHeight="1" x14ac:dyDescent="0.15">
      <c r="A137" s="271" t="s">
        <v>213</v>
      </c>
      <c r="B137" s="285" t="s">
        <v>285</v>
      </c>
      <c r="C137" s="277" t="s">
        <v>196</v>
      </c>
      <c r="D137" s="277" t="s">
        <v>196</v>
      </c>
      <c r="E137" s="277" t="s">
        <v>196</v>
      </c>
      <c r="F137" s="277" t="s">
        <v>196</v>
      </c>
      <c r="G137" s="277" t="s">
        <v>196</v>
      </c>
      <c r="H137" s="278" t="s">
        <v>196</v>
      </c>
      <c r="I137" s="271" t="s">
        <v>213</v>
      </c>
    </row>
    <row r="138" spans="1:9" s="115" customFormat="1" ht="24.2" customHeight="1" x14ac:dyDescent="0.15">
      <c r="A138" s="271"/>
      <c r="B138" s="288"/>
      <c r="C138" s="289"/>
      <c r="D138" s="289"/>
      <c r="E138" s="289"/>
      <c r="F138" s="289"/>
      <c r="G138" s="289"/>
      <c r="H138" s="290"/>
      <c r="I138" s="271"/>
    </row>
    <row r="139" spans="1:9" s="115" customFormat="1" ht="24.2" customHeight="1" x14ac:dyDescent="0.15">
      <c r="A139" s="271" t="s">
        <v>236</v>
      </c>
      <c r="B139" s="291" t="s">
        <v>294</v>
      </c>
      <c r="C139" s="277" t="s">
        <v>598</v>
      </c>
      <c r="D139" s="277" t="s">
        <v>599</v>
      </c>
      <c r="E139" s="277" t="s">
        <v>600</v>
      </c>
      <c r="F139" s="277" t="s">
        <v>601</v>
      </c>
      <c r="G139" s="277" t="s">
        <v>602</v>
      </c>
      <c r="H139" s="278" t="s">
        <v>603</v>
      </c>
      <c r="I139" s="271" t="s">
        <v>236</v>
      </c>
    </row>
    <row r="140" spans="1:9" s="115" customFormat="1" ht="24.2" customHeight="1" x14ac:dyDescent="0.15">
      <c r="A140" s="271" t="s">
        <v>211</v>
      </c>
      <c r="B140" s="291" t="s">
        <v>296</v>
      </c>
      <c r="C140" s="277" t="s">
        <v>604</v>
      </c>
      <c r="D140" s="277" t="s">
        <v>605</v>
      </c>
      <c r="E140" s="277" t="s">
        <v>606</v>
      </c>
      <c r="F140" s="277" t="s">
        <v>607</v>
      </c>
      <c r="G140" s="277" t="s">
        <v>608</v>
      </c>
      <c r="H140" s="278" t="s">
        <v>609</v>
      </c>
      <c r="I140" s="271" t="s">
        <v>211</v>
      </c>
    </row>
    <row r="141" spans="1:9" s="115" customFormat="1" ht="24.2" customHeight="1" x14ac:dyDescent="0.15">
      <c r="A141" s="271" t="s">
        <v>212</v>
      </c>
      <c r="B141" s="291" t="s">
        <v>296</v>
      </c>
      <c r="C141" s="277" t="s">
        <v>610</v>
      </c>
      <c r="D141" s="277" t="s">
        <v>611</v>
      </c>
      <c r="E141" s="277" t="s">
        <v>612</v>
      </c>
      <c r="F141" s="277" t="s">
        <v>613</v>
      </c>
      <c r="G141" s="277" t="s">
        <v>614</v>
      </c>
      <c r="H141" s="278" t="s">
        <v>615</v>
      </c>
      <c r="I141" s="271" t="s">
        <v>212</v>
      </c>
    </row>
    <row r="142" spans="1:9" s="115" customFormat="1" ht="24.2" customHeight="1" x14ac:dyDescent="0.15">
      <c r="A142" s="271" t="s">
        <v>213</v>
      </c>
      <c r="B142" s="291" t="s">
        <v>283</v>
      </c>
      <c r="C142" s="277" t="s">
        <v>319</v>
      </c>
      <c r="D142" s="277" t="s">
        <v>616</v>
      </c>
      <c r="E142" s="277" t="s">
        <v>617</v>
      </c>
      <c r="F142" s="277" t="s">
        <v>618</v>
      </c>
      <c r="G142" s="277" t="s">
        <v>619</v>
      </c>
      <c r="H142" s="278" t="s">
        <v>620</v>
      </c>
      <c r="I142" s="271" t="s">
        <v>213</v>
      </c>
    </row>
    <row r="143" spans="1:9" s="115" customFormat="1" ht="24.2" customHeight="1" x14ac:dyDescent="0.15">
      <c r="A143" s="271" t="s">
        <v>214</v>
      </c>
      <c r="B143" s="291" t="s">
        <v>284</v>
      </c>
      <c r="C143" s="277" t="s">
        <v>621</v>
      </c>
      <c r="D143" s="277" t="s">
        <v>622</v>
      </c>
      <c r="E143" s="277" t="s">
        <v>623</v>
      </c>
      <c r="F143" s="277" t="s">
        <v>624</v>
      </c>
      <c r="G143" s="277" t="s">
        <v>625</v>
      </c>
      <c r="H143" s="278" t="s">
        <v>626</v>
      </c>
      <c r="I143" s="271" t="s">
        <v>214</v>
      </c>
    </row>
    <row r="144" spans="1:9" s="112" customFormat="1" ht="39.950000000000003" customHeight="1" x14ac:dyDescent="0.15">
      <c r="A144" s="505" t="s">
        <v>217</v>
      </c>
      <c r="B144" s="505"/>
      <c r="C144" s="505"/>
      <c r="D144" s="505"/>
      <c r="E144" s="505"/>
      <c r="F144" s="506" t="s">
        <v>218</v>
      </c>
      <c r="G144" s="506"/>
      <c r="H144" s="506"/>
      <c r="I144" s="506"/>
    </row>
    <row r="145" spans="1:9" s="113" customFormat="1" ht="20.100000000000001" customHeight="1" x14ac:dyDescent="0.15">
      <c r="A145" s="519" t="s">
        <v>237</v>
      </c>
      <c r="B145" s="519"/>
      <c r="C145" s="519"/>
      <c r="D145" s="519"/>
      <c r="E145" s="520" t="s">
        <v>220</v>
      </c>
      <c r="F145" s="520"/>
      <c r="G145" s="520"/>
      <c r="H145" s="520"/>
      <c r="I145" s="520"/>
    </row>
    <row r="146" spans="1:9" s="114" customFormat="1" ht="17.100000000000001" customHeight="1" thickBot="1" x14ac:dyDescent="0.3">
      <c r="A146" s="262" t="s">
        <v>204</v>
      </c>
      <c r="B146" s="263"/>
      <c r="C146" s="263"/>
      <c r="D146" s="263"/>
      <c r="E146" s="263"/>
      <c r="F146" s="263"/>
      <c r="G146" s="263"/>
      <c r="H146" s="263"/>
      <c r="I146" s="265" t="s">
        <v>205</v>
      </c>
    </row>
    <row r="147" spans="1:9" s="114" customFormat="1" ht="17.100000000000001" customHeight="1" thickTop="1" x14ac:dyDescent="0.15">
      <c r="A147" s="521" t="s">
        <v>206</v>
      </c>
      <c r="B147" s="507" t="s">
        <v>112</v>
      </c>
      <c r="C147" s="507" t="s">
        <v>113</v>
      </c>
      <c r="D147" s="524" t="s">
        <v>114</v>
      </c>
      <c r="E147" s="525" t="s">
        <v>115</v>
      </c>
      <c r="F147" s="507" t="s">
        <v>116</v>
      </c>
      <c r="G147" s="507" t="s">
        <v>117</v>
      </c>
      <c r="H147" s="507" t="s">
        <v>250</v>
      </c>
      <c r="I147" s="510" t="s">
        <v>206</v>
      </c>
    </row>
    <row r="148" spans="1:9" s="114" customFormat="1" ht="17.100000000000001" customHeight="1" x14ac:dyDescent="0.15">
      <c r="A148" s="522"/>
      <c r="B148" s="508"/>
      <c r="C148" s="508"/>
      <c r="D148" s="514"/>
      <c r="E148" s="516"/>
      <c r="F148" s="508"/>
      <c r="G148" s="508"/>
      <c r="H148" s="509"/>
      <c r="I148" s="511"/>
    </row>
    <row r="149" spans="1:9" s="114" customFormat="1" ht="17.100000000000001" customHeight="1" x14ac:dyDescent="0.15">
      <c r="A149" s="522"/>
      <c r="B149" s="508" t="s">
        <v>207</v>
      </c>
      <c r="C149" s="508" t="s">
        <v>208</v>
      </c>
      <c r="D149" s="514" t="s">
        <v>209</v>
      </c>
      <c r="E149" s="516" t="s">
        <v>210</v>
      </c>
      <c r="F149" s="508" t="s">
        <v>190</v>
      </c>
      <c r="G149" s="508" t="s">
        <v>118</v>
      </c>
      <c r="H149" s="508" t="s">
        <v>261</v>
      </c>
      <c r="I149" s="511"/>
    </row>
    <row r="150" spans="1:9" s="114" customFormat="1" ht="17.100000000000001" customHeight="1" x14ac:dyDescent="0.15">
      <c r="A150" s="522"/>
      <c r="B150" s="508"/>
      <c r="C150" s="508"/>
      <c r="D150" s="514"/>
      <c r="E150" s="516"/>
      <c r="F150" s="508"/>
      <c r="G150" s="508"/>
      <c r="H150" s="509"/>
      <c r="I150" s="511"/>
    </row>
    <row r="151" spans="1:9" s="115" customFormat="1" ht="28.5" customHeight="1" x14ac:dyDescent="0.15">
      <c r="A151" s="523"/>
      <c r="B151" s="513"/>
      <c r="C151" s="513"/>
      <c r="D151" s="515"/>
      <c r="E151" s="517"/>
      <c r="F151" s="513"/>
      <c r="G151" s="513"/>
      <c r="H151" s="518"/>
      <c r="I151" s="512"/>
    </row>
    <row r="152" spans="1:9" s="115" customFormat="1" ht="28.5" customHeight="1" x14ac:dyDescent="0.15">
      <c r="A152" s="271" t="s">
        <v>238</v>
      </c>
      <c r="B152" s="293" t="s">
        <v>325</v>
      </c>
      <c r="C152" s="283" t="s">
        <v>627</v>
      </c>
      <c r="D152" s="283" t="s">
        <v>628</v>
      </c>
      <c r="E152" s="283" t="s">
        <v>629</v>
      </c>
      <c r="F152" s="283" t="s">
        <v>630</v>
      </c>
      <c r="G152" s="283" t="s">
        <v>631</v>
      </c>
      <c r="H152" s="284" t="s">
        <v>632</v>
      </c>
      <c r="I152" s="271" t="s">
        <v>238</v>
      </c>
    </row>
    <row r="153" spans="1:9" s="115" customFormat="1" ht="28.5" customHeight="1" x14ac:dyDescent="0.15">
      <c r="A153" s="271" t="s">
        <v>211</v>
      </c>
      <c r="B153" s="291" t="s">
        <v>285</v>
      </c>
      <c r="C153" s="277" t="s">
        <v>196</v>
      </c>
      <c r="D153" s="277" t="s">
        <v>196</v>
      </c>
      <c r="E153" s="277" t="s">
        <v>196</v>
      </c>
      <c r="F153" s="277" t="s">
        <v>196</v>
      </c>
      <c r="G153" s="277" t="s">
        <v>196</v>
      </c>
      <c r="H153" s="278" t="s">
        <v>196</v>
      </c>
      <c r="I153" s="271" t="s">
        <v>211</v>
      </c>
    </row>
    <row r="154" spans="1:9" s="115" customFormat="1" ht="28.5" customHeight="1" x14ac:dyDescent="0.15">
      <c r="A154" s="271" t="s">
        <v>212</v>
      </c>
      <c r="B154" s="291" t="s">
        <v>290</v>
      </c>
      <c r="C154" s="277" t="s">
        <v>633</v>
      </c>
      <c r="D154" s="277" t="s">
        <v>634</v>
      </c>
      <c r="E154" s="277" t="s">
        <v>635</v>
      </c>
      <c r="F154" s="277" t="s">
        <v>636</v>
      </c>
      <c r="G154" s="277" t="s">
        <v>637</v>
      </c>
      <c r="H154" s="278" t="s">
        <v>638</v>
      </c>
      <c r="I154" s="271" t="s">
        <v>212</v>
      </c>
    </row>
    <row r="155" spans="1:9" s="115" customFormat="1" ht="28.5" customHeight="1" x14ac:dyDescent="0.15">
      <c r="A155" s="271" t="s">
        <v>213</v>
      </c>
      <c r="B155" s="291" t="s">
        <v>286</v>
      </c>
      <c r="C155" s="277" t="s">
        <v>196</v>
      </c>
      <c r="D155" s="277" t="s">
        <v>196</v>
      </c>
      <c r="E155" s="277" t="s">
        <v>196</v>
      </c>
      <c r="F155" s="277" t="s">
        <v>196</v>
      </c>
      <c r="G155" s="277" t="s">
        <v>196</v>
      </c>
      <c r="H155" s="278" t="s">
        <v>196</v>
      </c>
      <c r="I155" s="271" t="s">
        <v>213</v>
      </c>
    </row>
    <row r="156" spans="1:9" s="115" customFormat="1" ht="28.5" customHeight="1" x14ac:dyDescent="0.15">
      <c r="A156" s="271" t="s">
        <v>639</v>
      </c>
      <c r="B156" s="285" t="s">
        <v>286</v>
      </c>
      <c r="C156" s="277" t="s">
        <v>196</v>
      </c>
      <c r="D156" s="277" t="s">
        <v>196</v>
      </c>
      <c r="E156" s="277" t="s">
        <v>196</v>
      </c>
      <c r="F156" s="277" t="s">
        <v>196</v>
      </c>
      <c r="G156" s="277" t="s">
        <v>196</v>
      </c>
      <c r="H156" s="278" t="s">
        <v>196</v>
      </c>
      <c r="I156" s="271"/>
    </row>
    <row r="157" spans="1:9" s="115" customFormat="1" ht="28.5" customHeight="1" x14ac:dyDescent="0.15">
      <c r="A157" s="271"/>
      <c r="B157" s="285"/>
      <c r="C157" s="277"/>
      <c r="D157" s="277"/>
      <c r="E157" s="277"/>
      <c r="F157" s="277"/>
      <c r="G157" s="277"/>
      <c r="H157" s="278"/>
      <c r="I157" s="271"/>
    </row>
    <row r="158" spans="1:9" s="115" customFormat="1" ht="28.5" customHeight="1" x14ac:dyDescent="0.15">
      <c r="A158" s="271" t="s">
        <v>239</v>
      </c>
      <c r="B158" s="285" t="s">
        <v>299</v>
      </c>
      <c r="C158" s="277" t="s">
        <v>640</v>
      </c>
      <c r="D158" s="277" t="s">
        <v>641</v>
      </c>
      <c r="E158" s="277" t="s">
        <v>642</v>
      </c>
      <c r="F158" s="277" t="s">
        <v>643</v>
      </c>
      <c r="G158" s="277" t="s">
        <v>644</v>
      </c>
      <c r="H158" s="278" t="s">
        <v>645</v>
      </c>
      <c r="I158" s="271" t="s">
        <v>239</v>
      </c>
    </row>
    <row r="159" spans="1:9" s="115" customFormat="1" ht="28.5" customHeight="1" x14ac:dyDescent="0.15">
      <c r="A159" s="271" t="s">
        <v>211</v>
      </c>
      <c r="B159" s="285" t="s">
        <v>282</v>
      </c>
      <c r="C159" s="277" t="s">
        <v>646</v>
      </c>
      <c r="D159" s="277" t="s">
        <v>647</v>
      </c>
      <c r="E159" s="277" t="s">
        <v>648</v>
      </c>
      <c r="F159" s="277" t="s">
        <v>649</v>
      </c>
      <c r="G159" s="277" t="s">
        <v>650</v>
      </c>
      <c r="H159" s="278" t="s">
        <v>651</v>
      </c>
      <c r="I159" s="271" t="s">
        <v>211</v>
      </c>
    </row>
    <row r="160" spans="1:9" s="115" customFormat="1" ht="28.5" customHeight="1" x14ac:dyDescent="0.15">
      <c r="A160" s="271" t="s">
        <v>212</v>
      </c>
      <c r="B160" s="285" t="s">
        <v>300</v>
      </c>
      <c r="C160" s="277" t="s">
        <v>652</v>
      </c>
      <c r="D160" s="277" t="s">
        <v>653</v>
      </c>
      <c r="E160" s="277" t="s">
        <v>654</v>
      </c>
      <c r="F160" s="277" t="s">
        <v>655</v>
      </c>
      <c r="G160" s="277" t="s">
        <v>656</v>
      </c>
      <c r="H160" s="278" t="s">
        <v>657</v>
      </c>
      <c r="I160" s="271" t="s">
        <v>212</v>
      </c>
    </row>
    <row r="161" spans="1:9" s="115" customFormat="1" ht="28.5" customHeight="1" x14ac:dyDescent="0.15">
      <c r="A161" s="271" t="s">
        <v>213</v>
      </c>
      <c r="B161" s="291" t="s">
        <v>286</v>
      </c>
      <c r="C161" s="286" t="s">
        <v>196</v>
      </c>
      <c r="D161" s="286" t="s">
        <v>196</v>
      </c>
      <c r="E161" s="286" t="s">
        <v>196</v>
      </c>
      <c r="F161" s="286" t="s">
        <v>196</v>
      </c>
      <c r="G161" s="286" t="s">
        <v>196</v>
      </c>
      <c r="H161" s="287" t="s">
        <v>196</v>
      </c>
      <c r="I161" s="271" t="s">
        <v>213</v>
      </c>
    </row>
    <row r="162" spans="1:9" s="115" customFormat="1" ht="28.5" customHeight="1" x14ac:dyDescent="0.15">
      <c r="A162" s="271" t="s">
        <v>214</v>
      </c>
      <c r="B162" s="291" t="s">
        <v>285</v>
      </c>
      <c r="C162" s="286" t="s">
        <v>196</v>
      </c>
      <c r="D162" s="286" t="s">
        <v>196</v>
      </c>
      <c r="E162" s="286" t="s">
        <v>196</v>
      </c>
      <c r="F162" s="286" t="s">
        <v>196</v>
      </c>
      <c r="G162" s="286" t="s">
        <v>196</v>
      </c>
      <c r="H162" s="287" t="s">
        <v>196</v>
      </c>
      <c r="I162" s="271" t="s">
        <v>214</v>
      </c>
    </row>
    <row r="163" spans="1:9" s="115" customFormat="1" ht="28.5" customHeight="1" x14ac:dyDescent="0.15">
      <c r="A163" s="271"/>
      <c r="B163" s="291"/>
      <c r="C163" s="277"/>
      <c r="D163" s="277"/>
      <c r="E163" s="277"/>
      <c r="F163" s="277"/>
      <c r="G163" s="277"/>
      <c r="H163" s="278"/>
      <c r="I163" s="271"/>
    </row>
    <row r="164" spans="1:9" s="115" customFormat="1" ht="28.5" customHeight="1" x14ac:dyDescent="0.15">
      <c r="A164" s="271" t="s">
        <v>240</v>
      </c>
      <c r="B164" s="291" t="s">
        <v>510</v>
      </c>
      <c r="C164" s="277" t="s">
        <v>658</v>
      </c>
      <c r="D164" s="277" t="s">
        <v>659</v>
      </c>
      <c r="E164" s="277" t="s">
        <v>660</v>
      </c>
      <c r="F164" s="277" t="s">
        <v>661</v>
      </c>
      <c r="G164" s="277" t="s">
        <v>662</v>
      </c>
      <c r="H164" s="278" t="s">
        <v>663</v>
      </c>
      <c r="I164" s="271" t="s">
        <v>240</v>
      </c>
    </row>
    <row r="165" spans="1:9" s="115" customFormat="1" ht="28.5" customHeight="1" x14ac:dyDescent="0.15">
      <c r="A165" s="271" t="s">
        <v>211</v>
      </c>
      <c r="B165" s="291" t="s">
        <v>287</v>
      </c>
      <c r="C165" s="277" t="s">
        <v>664</v>
      </c>
      <c r="D165" s="277" t="s">
        <v>665</v>
      </c>
      <c r="E165" s="277" t="s">
        <v>666</v>
      </c>
      <c r="F165" s="277" t="s">
        <v>667</v>
      </c>
      <c r="G165" s="277" t="s">
        <v>668</v>
      </c>
      <c r="H165" s="278" t="s">
        <v>669</v>
      </c>
      <c r="I165" s="271" t="s">
        <v>211</v>
      </c>
    </row>
    <row r="166" spans="1:9" s="115" customFormat="1" ht="28.5" customHeight="1" x14ac:dyDescent="0.15">
      <c r="A166" s="271" t="s">
        <v>212</v>
      </c>
      <c r="B166" s="291" t="s">
        <v>297</v>
      </c>
      <c r="C166" s="277" t="s">
        <v>670</v>
      </c>
      <c r="D166" s="277" t="s">
        <v>671</v>
      </c>
      <c r="E166" s="277" t="s">
        <v>672</v>
      </c>
      <c r="F166" s="277" t="s">
        <v>673</v>
      </c>
      <c r="G166" s="277" t="s">
        <v>674</v>
      </c>
      <c r="H166" s="278" t="s">
        <v>675</v>
      </c>
      <c r="I166" s="271" t="s">
        <v>212</v>
      </c>
    </row>
    <row r="167" spans="1:9" s="115" customFormat="1" ht="28.5" customHeight="1" x14ac:dyDescent="0.15">
      <c r="A167" s="271" t="s">
        <v>213</v>
      </c>
      <c r="B167" s="291" t="s">
        <v>296</v>
      </c>
      <c r="C167" s="277" t="s">
        <v>676</v>
      </c>
      <c r="D167" s="277" t="s">
        <v>677</v>
      </c>
      <c r="E167" s="277" t="s">
        <v>678</v>
      </c>
      <c r="F167" s="277" t="s">
        <v>679</v>
      </c>
      <c r="G167" s="277" t="s">
        <v>680</v>
      </c>
      <c r="H167" s="278" t="s">
        <v>681</v>
      </c>
      <c r="I167" s="271" t="s">
        <v>213</v>
      </c>
    </row>
    <row r="168" spans="1:9" s="115" customFormat="1" ht="28.5" customHeight="1" x14ac:dyDescent="0.15">
      <c r="A168" s="271" t="s">
        <v>214</v>
      </c>
      <c r="B168" s="291" t="s">
        <v>286</v>
      </c>
      <c r="C168" s="277" t="s">
        <v>196</v>
      </c>
      <c r="D168" s="277" t="s">
        <v>196</v>
      </c>
      <c r="E168" s="277" t="s">
        <v>196</v>
      </c>
      <c r="F168" s="277" t="s">
        <v>196</v>
      </c>
      <c r="G168" s="277" t="s">
        <v>196</v>
      </c>
      <c r="H168" s="278" t="s">
        <v>196</v>
      </c>
      <c r="I168" s="271" t="s">
        <v>214</v>
      </c>
    </row>
    <row r="169" spans="1:9" s="112" customFormat="1" ht="39.950000000000003" customHeight="1" x14ac:dyDescent="0.15">
      <c r="A169" s="505" t="s">
        <v>217</v>
      </c>
      <c r="B169" s="505"/>
      <c r="C169" s="505"/>
      <c r="D169" s="505"/>
      <c r="E169" s="505"/>
      <c r="F169" s="506" t="s">
        <v>218</v>
      </c>
      <c r="G169" s="506"/>
      <c r="H169" s="506"/>
      <c r="I169" s="506"/>
    </row>
    <row r="170" spans="1:9" s="113" customFormat="1" ht="20.100000000000001" customHeight="1" x14ac:dyDescent="0.15">
      <c r="A170" s="519" t="s">
        <v>241</v>
      </c>
      <c r="B170" s="519"/>
      <c r="C170" s="519"/>
      <c r="D170" s="519"/>
      <c r="E170" s="520" t="s">
        <v>220</v>
      </c>
      <c r="F170" s="520"/>
      <c r="G170" s="520"/>
      <c r="H170" s="520"/>
      <c r="I170" s="520"/>
    </row>
    <row r="171" spans="1:9" s="114" customFormat="1" ht="17.100000000000001" customHeight="1" thickBot="1" x14ac:dyDescent="0.3">
      <c r="A171" s="262" t="s">
        <v>204</v>
      </c>
      <c r="B171" s="263"/>
      <c r="C171" s="263"/>
      <c r="D171" s="263"/>
      <c r="E171" s="263"/>
      <c r="F171" s="263"/>
      <c r="G171" s="263"/>
      <c r="H171" s="263"/>
      <c r="I171" s="265" t="s">
        <v>205</v>
      </c>
    </row>
    <row r="172" spans="1:9" s="114" customFormat="1" ht="17.100000000000001" customHeight="1" thickTop="1" x14ac:dyDescent="0.15">
      <c r="A172" s="521" t="s">
        <v>206</v>
      </c>
      <c r="B172" s="507" t="s">
        <v>112</v>
      </c>
      <c r="C172" s="507" t="s">
        <v>113</v>
      </c>
      <c r="D172" s="524" t="s">
        <v>114</v>
      </c>
      <c r="E172" s="525" t="s">
        <v>115</v>
      </c>
      <c r="F172" s="507" t="s">
        <v>116</v>
      </c>
      <c r="G172" s="507" t="s">
        <v>117</v>
      </c>
      <c r="H172" s="507" t="s">
        <v>250</v>
      </c>
      <c r="I172" s="510" t="s">
        <v>206</v>
      </c>
    </row>
    <row r="173" spans="1:9" s="114" customFormat="1" ht="17.100000000000001" customHeight="1" x14ac:dyDescent="0.15">
      <c r="A173" s="522"/>
      <c r="B173" s="508"/>
      <c r="C173" s="508"/>
      <c r="D173" s="514"/>
      <c r="E173" s="516"/>
      <c r="F173" s="508"/>
      <c r="G173" s="508"/>
      <c r="H173" s="509"/>
      <c r="I173" s="511"/>
    </row>
    <row r="174" spans="1:9" s="114" customFormat="1" ht="17.100000000000001" customHeight="1" x14ac:dyDescent="0.15">
      <c r="A174" s="522"/>
      <c r="B174" s="508" t="s">
        <v>207</v>
      </c>
      <c r="C174" s="508" t="s">
        <v>208</v>
      </c>
      <c r="D174" s="514" t="s">
        <v>209</v>
      </c>
      <c r="E174" s="516" t="s">
        <v>210</v>
      </c>
      <c r="F174" s="508" t="s">
        <v>190</v>
      </c>
      <c r="G174" s="508" t="s">
        <v>118</v>
      </c>
      <c r="H174" s="508" t="s">
        <v>261</v>
      </c>
      <c r="I174" s="511"/>
    </row>
    <row r="175" spans="1:9" s="114" customFormat="1" ht="17.100000000000001" customHeight="1" x14ac:dyDescent="0.15">
      <c r="A175" s="522"/>
      <c r="B175" s="508"/>
      <c r="C175" s="508"/>
      <c r="D175" s="514"/>
      <c r="E175" s="516"/>
      <c r="F175" s="508"/>
      <c r="G175" s="508"/>
      <c r="H175" s="509"/>
      <c r="I175" s="511"/>
    </row>
    <row r="176" spans="1:9" s="115" customFormat="1" ht="32.25" customHeight="1" x14ac:dyDescent="0.15">
      <c r="A176" s="523"/>
      <c r="B176" s="513"/>
      <c r="C176" s="513"/>
      <c r="D176" s="515"/>
      <c r="E176" s="517"/>
      <c r="F176" s="513"/>
      <c r="G176" s="513"/>
      <c r="H176" s="518"/>
      <c r="I176" s="512"/>
    </row>
    <row r="177" spans="1:9" s="115" customFormat="1" ht="32.25" customHeight="1" x14ac:dyDescent="0.15">
      <c r="A177" s="271" t="s">
        <v>242</v>
      </c>
      <c r="B177" s="282" t="s">
        <v>288</v>
      </c>
      <c r="C177" s="283" t="s">
        <v>682</v>
      </c>
      <c r="D177" s="283" t="s">
        <v>683</v>
      </c>
      <c r="E177" s="283" t="s">
        <v>684</v>
      </c>
      <c r="F177" s="283" t="s">
        <v>685</v>
      </c>
      <c r="G177" s="283" t="s">
        <v>686</v>
      </c>
      <c r="H177" s="284" t="s">
        <v>687</v>
      </c>
      <c r="I177" s="271" t="s">
        <v>242</v>
      </c>
    </row>
    <row r="178" spans="1:9" s="115" customFormat="1" ht="32.25" customHeight="1" x14ac:dyDescent="0.15">
      <c r="A178" s="271" t="s">
        <v>211</v>
      </c>
      <c r="B178" s="285" t="s">
        <v>393</v>
      </c>
      <c r="C178" s="277" t="s">
        <v>688</v>
      </c>
      <c r="D178" s="277" t="s">
        <v>689</v>
      </c>
      <c r="E178" s="277" t="s">
        <v>690</v>
      </c>
      <c r="F178" s="277" t="s">
        <v>691</v>
      </c>
      <c r="G178" s="277" t="s">
        <v>692</v>
      </c>
      <c r="H178" s="278" t="s">
        <v>693</v>
      </c>
      <c r="I178" s="271" t="s">
        <v>211</v>
      </c>
    </row>
    <row r="179" spans="1:9" s="115" customFormat="1" ht="32.25" customHeight="1" x14ac:dyDescent="0.15">
      <c r="A179" s="271" t="s">
        <v>212</v>
      </c>
      <c r="B179" s="285" t="s">
        <v>285</v>
      </c>
      <c r="C179" s="277" t="s">
        <v>196</v>
      </c>
      <c r="D179" s="277" t="s">
        <v>196</v>
      </c>
      <c r="E179" s="277" t="s">
        <v>196</v>
      </c>
      <c r="F179" s="277" t="s">
        <v>196</v>
      </c>
      <c r="G179" s="277" t="s">
        <v>196</v>
      </c>
      <c r="H179" s="278" t="s">
        <v>196</v>
      </c>
      <c r="I179" s="271" t="s">
        <v>212</v>
      </c>
    </row>
    <row r="180" spans="1:9" s="115" customFormat="1" ht="32.25" customHeight="1" x14ac:dyDescent="0.15">
      <c r="A180" s="271"/>
      <c r="B180" s="285"/>
      <c r="C180" s="277"/>
      <c r="D180" s="277"/>
      <c r="E180" s="277"/>
      <c r="F180" s="277"/>
      <c r="G180" s="277"/>
      <c r="H180" s="278"/>
      <c r="I180" s="271"/>
    </row>
    <row r="181" spans="1:9" s="115" customFormat="1" ht="32.25" customHeight="1" x14ac:dyDescent="0.15">
      <c r="A181" s="271" t="s">
        <v>732</v>
      </c>
      <c r="B181" s="285" t="s">
        <v>286</v>
      </c>
      <c r="C181" s="277" t="s">
        <v>196</v>
      </c>
      <c r="D181" s="277" t="s">
        <v>196</v>
      </c>
      <c r="E181" s="277" t="s">
        <v>196</v>
      </c>
      <c r="F181" s="277" t="s">
        <v>196</v>
      </c>
      <c r="G181" s="277" t="s">
        <v>196</v>
      </c>
      <c r="H181" s="278" t="s">
        <v>196</v>
      </c>
      <c r="I181" s="271" t="s">
        <v>734</v>
      </c>
    </row>
    <row r="182" spans="1:9" s="115" customFormat="1" ht="32.25" customHeight="1" x14ac:dyDescent="0.15">
      <c r="A182" s="271" t="s">
        <v>733</v>
      </c>
      <c r="B182" s="285" t="s">
        <v>286</v>
      </c>
      <c r="C182" s="277" t="s">
        <v>196</v>
      </c>
      <c r="D182" s="277" t="s">
        <v>196</v>
      </c>
      <c r="E182" s="277" t="s">
        <v>196</v>
      </c>
      <c r="F182" s="277" t="s">
        <v>196</v>
      </c>
      <c r="G182" s="277" t="s">
        <v>196</v>
      </c>
      <c r="H182" s="278" t="s">
        <v>196</v>
      </c>
      <c r="I182" s="271" t="s">
        <v>733</v>
      </c>
    </row>
    <row r="183" spans="1:9" s="115" customFormat="1" ht="32.25" customHeight="1" x14ac:dyDescent="0.15">
      <c r="A183" s="271"/>
      <c r="B183" s="291"/>
      <c r="C183" s="286"/>
      <c r="D183" s="286"/>
      <c r="E183" s="286"/>
      <c r="F183" s="286"/>
      <c r="G183" s="286"/>
      <c r="H183" s="287"/>
      <c r="I183" s="271"/>
    </row>
    <row r="184" spans="1:9" s="115" customFormat="1" ht="32.25" customHeight="1" x14ac:dyDescent="0.15">
      <c r="A184" s="271" t="s">
        <v>243</v>
      </c>
      <c r="B184" s="285" t="s">
        <v>292</v>
      </c>
      <c r="C184" s="277" t="s">
        <v>694</v>
      </c>
      <c r="D184" s="277" t="s">
        <v>695</v>
      </c>
      <c r="E184" s="277" t="s">
        <v>696</v>
      </c>
      <c r="F184" s="277" t="s">
        <v>697</v>
      </c>
      <c r="G184" s="277" t="s">
        <v>698</v>
      </c>
      <c r="H184" s="278" t="s">
        <v>699</v>
      </c>
      <c r="I184" s="271" t="s">
        <v>243</v>
      </c>
    </row>
    <row r="185" spans="1:9" s="115" customFormat="1" ht="32.25" customHeight="1" x14ac:dyDescent="0.15">
      <c r="A185" s="271" t="s">
        <v>211</v>
      </c>
      <c r="B185" s="285" t="s">
        <v>326</v>
      </c>
      <c r="C185" s="277" t="s">
        <v>700</v>
      </c>
      <c r="D185" s="277" t="s">
        <v>701</v>
      </c>
      <c r="E185" s="277" t="s">
        <v>702</v>
      </c>
      <c r="F185" s="277" t="s">
        <v>703</v>
      </c>
      <c r="G185" s="277" t="s">
        <v>704</v>
      </c>
      <c r="H185" s="278" t="s">
        <v>705</v>
      </c>
      <c r="I185" s="271" t="s">
        <v>211</v>
      </c>
    </row>
    <row r="186" spans="1:9" s="115" customFormat="1" ht="32.25" customHeight="1" x14ac:dyDescent="0.15">
      <c r="A186" s="271" t="s">
        <v>212</v>
      </c>
      <c r="B186" s="285" t="s">
        <v>283</v>
      </c>
      <c r="C186" s="277" t="s">
        <v>706</v>
      </c>
      <c r="D186" s="277" t="s">
        <v>707</v>
      </c>
      <c r="E186" s="277" t="s">
        <v>708</v>
      </c>
      <c r="F186" s="277" t="s">
        <v>709</v>
      </c>
      <c r="G186" s="277" t="s">
        <v>710</v>
      </c>
      <c r="H186" s="278" t="s">
        <v>711</v>
      </c>
      <c r="I186" s="271" t="s">
        <v>212</v>
      </c>
    </row>
    <row r="187" spans="1:9" s="115" customFormat="1" ht="32.25" customHeight="1" x14ac:dyDescent="0.15">
      <c r="A187" s="271" t="s">
        <v>213</v>
      </c>
      <c r="B187" s="285" t="s">
        <v>286</v>
      </c>
      <c r="C187" s="277" t="s">
        <v>196</v>
      </c>
      <c r="D187" s="277" t="s">
        <v>196</v>
      </c>
      <c r="E187" s="277" t="s">
        <v>196</v>
      </c>
      <c r="F187" s="277" t="s">
        <v>196</v>
      </c>
      <c r="G187" s="277" t="s">
        <v>196</v>
      </c>
      <c r="H187" s="278" t="s">
        <v>196</v>
      </c>
      <c r="I187" s="271" t="s">
        <v>213</v>
      </c>
    </row>
    <row r="188" spans="1:9" s="115" customFormat="1" ht="32.25" customHeight="1" x14ac:dyDescent="0.15">
      <c r="A188" s="271" t="s">
        <v>214</v>
      </c>
      <c r="B188" s="285" t="s">
        <v>286</v>
      </c>
      <c r="C188" s="277" t="s">
        <v>196</v>
      </c>
      <c r="D188" s="277" t="s">
        <v>196</v>
      </c>
      <c r="E188" s="277" t="s">
        <v>196</v>
      </c>
      <c r="F188" s="277" t="s">
        <v>196</v>
      </c>
      <c r="G188" s="277" t="s">
        <v>196</v>
      </c>
      <c r="H188" s="278" t="s">
        <v>196</v>
      </c>
      <c r="I188" s="271" t="s">
        <v>730</v>
      </c>
    </row>
    <row r="189" spans="1:9" s="115" customFormat="1" ht="32.25" customHeight="1" x14ac:dyDescent="0.15">
      <c r="A189" s="271"/>
      <c r="B189" s="291"/>
      <c r="C189" s="286"/>
      <c r="D189" s="286"/>
      <c r="E189" s="286"/>
      <c r="F189" s="286"/>
      <c r="G189" s="286"/>
      <c r="H189" s="287"/>
      <c r="I189" s="271"/>
    </row>
    <row r="190" spans="1:9" s="115" customFormat="1" ht="32.25" customHeight="1" x14ac:dyDescent="0.15">
      <c r="A190" s="271" t="s">
        <v>244</v>
      </c>
      <c r="B190" s="285" t="s">
        <v>325</v>
      </c>
      <c r="C190" s="277" t="s">
        <v>712</v>
      </c>
      <c r="D190" s="277" t="s">
        <v>713</v>
      </c>
      <c r="E190" s="277" t="s">
        <v>714</v>
      </c>
      <c r="F190" s="277" t="s">
        <v>715</v>
      </c>
      <c r="G190" s="277" t="s">
        <v>716</v>
      </c>
      <c r="H190" s="278" t="s">
        <v>717</v>
      </c>
      <c r="I190" s="271" t="s">
        <v>244</v>
      </c>
    </row>
    <row r="191" spans="1:9" s="115" customFormat="1" ht="32.25" customHeight="1" x14ac:dyDescent="0.15">
      <c r="A191" s="271" t="s">
        <v>211</v>
      </c>
      <c r="B191" s="285" t="s">
        <v>290</v>
      </c>
      <c r="C191" s="277" t="s">
        <v>718</v>
      </c>
      <c r="D191" s="277" t="s">
        <v>719</v>
      </c>
      <c r="E191" s="277" t="s">
        <v>720</v>
      </c>
      <c r="F191" s="277" t="s">
        <v>721</v>
      </c>
      <c r="G191" s="277" t="s">
        <v>722</v>
      </c>
      <c r="H191" s="278" t="s">
        <v>723</v>
      </c>
      <c r="I191" s="271" t="s">
        <v>211</v>
      </c>
    </row>
    <row r="192" spans="1:9" s="115" customFormat="1" ht="32.25" customHeight="1" x14ac:dyDescent="0.15">
      <c r="A192" s="271" t="s">
        <v>212</v>
      </c>
      <c r="B192" s="285" t="s">
        <v>284</v>
      </c>
      <c r="C192" s="277" t="s">
        <v>724</v>
      </c>
      <c r="D192" s="277" t="s">
        <v>725</v>
      </c>
      <c r="E192" s="277" t="s">
        <v>726</v>
      </c>
      <c r="F192" s="277" t="s">
        <v>727</v>
      </c>
      <c r="G192" s="277" t="s">
        <v>728</v>
      </c>
      <c r="H192" s="278" t="s">
        <v>729</v>
      </c>
      <c r="I192" s="271" t="s">
        <v>212</v>
      </c>
    </row>
    <row r="193" spans="1:9" s="115" customFormat="1" ht="32.25" customHeight="1" x14ac:dyDescent="0.15">
      <c r="A193" s="271" t="s">
        <v>213</v>
      </c>
      <c r="B193" s="285" t="s">
        <v>286</v>
      </c>
      <c r="C193" s="277" t="s">
        <v>196</v>
      </c>
      <c r="D193" s="277" t="s">
        <v>196</v>
      </c>
      <c r="E193" s="277" t="s">
        <v>196</v>
      </c>
      <c r="F193" s="277" t="s">
        <v>196</v>
      </c>
      <c r="G193" s="277" t="s">
        <v>196</v>
      </c>
      <c r="H193" s="278" t="s">
        <v>196</v>
      </c>
      <c r="I193" s="271" t="s">
        <v>213</v>
      </c>
    </row>
    <row r="194" spans="1:9" s="115" customFormat="1" ht="32.25" customHeight="1" x14ac:dyDescent="0.15">
      <c r="A194" s="271"/>
      <c r="B194" s="285"/>
      <c r="C194" s="277"/>
      <c r="D194" s="277"/>
      <c r="E194" s="277"/>
      <c r="F194" s="277"/>
      <c r="G194" s="277"/>
      <c r="H194" s="278"/>
      <c r="I194" s="271"/>
    </row>
    <row r="195" spans="1:9" s="115" customFormat="1" ht="32.25" customHeight="1" x14ac:dyDescent="0.15">
      <c r="A195" s="271" t="s">
        <v>281</v>
      </c>
      <c r="B195" s="285" t="s">
        <v>285</v>
      </c>
      <c r="C195" s="277" t="s">
        <v>196</v>
      </c>
      <c r="D195" s="277" t="s">
        <v>196</v>
      </c>
      <c r="E195" s="277" t="s">
        <v>196</v>
      </c>
      <c r="F195" s="277" t="s">
        <v>196</v>
      </c>
      <c r="G195" s="277" t="s">
        <v>196</v>
      </c>
      <c r="H195" s="278" t="s">
        <v>196</v>
      </c>
      <c r="I195" s="271" t="s">
        <v>281</v>
      </c>
    </row>
    <row r="196" spans="1:9" s="115" customFormat="1" ht="32.25" customHeight="1" x14ac:dyDescent="0.15">
      <c r="A196" s="271" t="s">
        <v>211</v>
      </c>
      <c r="B196" s="285" t="s">
        <v>286</v>
      </c>
      <c r="C196" s="277" t="s">
        <v>196</v>
      </c>
      <c r="D196" s="277" t="s">
        <v>196</v>
      </c>
      <c r="E196" s="277" t="s">
        <v>196</v>
      </c>
      <c r="F196" s="277" t="s">
        <v>196</v>
      </c>
      <c r="G196" s="277" t="s">
        <v>196</v>
      </c>
      <c r="H196" s="278" t="s">
        <v>196</v>
      </c>
      <c r="I196" s="271" t="s">
        <v>211</v>
      </c>
    </row>
    <row r="197" spans="1:9" s="115" customFormat="1" ht="32.25" customHeight="1" x14ac:dyDescent="0.15">
      <c r="A197" s="271" t="s">
        <v>212</v>
      </c>
      <c r="B197" s="285" t="s">
        <v>286</v>
      </c>
      <c r="C197" s="277" t="s">
        <v>196</v>
      </c>
      <c r="D197" s="277" t="s">
        <v>196</v>
      </c>
      <c r="E197" s="277" t="s">
        <v>196</v>
      </c>
      <c r="F197" s="277" t="s">
        <v>196</v>
      </c>
      <c r="G197" s="277" t="s">
        <v>196</v>
      </c>
      <c r="H197" s="278" t="s">
        <v>196</v>
      </c>
      <c r="I197" s="271" t="s">
        <v>212</v>
      </c>
    </row>
    <row r="198" spans="1:9" s="119" customFormat="1" ht="30" customHeight="1" x14ac:dyDescent="0.15">
      <c r="A198" s="505" t="s">
        <v>217</v>
      </c>
      <c r="B198" s="505"/>
      <c r="C198" s="505"/>
      <c r="D198" s="505"/>
      <c r="E198" s="505"/>
      <c r="F198" s="506" t="s">
        <v>218</v>
      </c>
      <c r="G198" s="506"/>
      <c r="H198" s="506"/>
      <c r="I198" s="506"/>
    </row>
    <row r="199" spans="1:9" s="119" customFormat="1" ht="30" customHeight="1" x14ac:dyDescent="0.15">
      <c r="A199" s="117"/>
      <c r="B199" s="11"/>
      <c r="C199" s="11"/>
      <c r="D199" s="118"/>
      <c r="E199" s="11"/>
      <c r="F199" s="11"/>
      <c r="G199" s="11"/>
      <c r="H199" s="138"/>
      <c r="I199" s="136"/>
    </row>
    <row r="200" spans="1:9" s="119" customFormat="1" ht="30" customHeight="1" x14ac:dyDescent="0.15">
      <c r="A200" s="117"/>
      <c r="B200" s="11"/>
      <c r="C200" s="11"/>
      <c r="D200" s="118"/>
      <c r="E200" s="11"/>
      <c r="F200" s="11"/>
      <c r="G200" s="11"/>
      <c r="H200" s="138"/>
      <c r="I200" s="136"/>
    </row>
    <row r="201" spans="1:9" s="119" customFormat="1" ht="30" customHeight="1" x14ac:dyDescent="0.15">
      <c r="A201" s="117"/>
      <c r="B201" s="11"/>
      <c r="C201" s="11"/>
      <c r="D201" s="118"/>
      <c r="E201" s="11"/>
      <c r="F201" s="11"/>
      <c r="G201" s="11"/>
      <c r="H201" s="138"/>
      <c r="I201" s="136"/>
    </row>
    <row r="202" spans="1:9" s="119" customFormat="1" ht="30" customHeight="1" x14ac:dyDescent="0.15">
      <c r="A202" s="117"/>
      <c r="B202" s="11"/>
      <c r="C202" s="11"/>
      <c r="D202" s="118"/>
      <c r="E202" s="11"/>
      <c r="F202" s="11"/>
      <c r="G202" s="11"/>
      <c r="H202" s="138"/>
      <c r="I202" s="136"/>
    </row>
    <row r="203" spans="1:9" s="119" customFormat="1" ht="30" customHeight="1" x14ac:dyDescent="0.15">
      <c r="A203" s="117"/>
      <c r="B203" s="11"/>
      <c r="C203" s="11"/>
      <c r="D203" s="118"/>
      <c r="E203" s="11"/>
      <c r="F203" s="11"/>
      <c r="G203" s="11"/>
      <c r="H203" s="138"/>
      <c r="I203" s="136"/>
    </row>
    <row r="204" spans="1:9" s="119" customFormat="1" ht="30" customHeight="1" x14ac:dyDescent="0.15">
      <c r="A204" s="117"/>
      <c r="B204" s="11"/>
      <c r="C204" s="11"/>
      <c r="D204" s="118"/>
      <c r="E204" s="11"/>
      <c r="F204" s="11"/>
      <c r="G204" s="11"/>
      <c r="H204" s="138"/>
      <c r="I204" s="136"/>
    </row>
    <row r="205" spans="1:9" ht="11.1" customHeight="1" x14ac:dyDescent="0.15">
      <c r="A205" s="117"/>
      <c r="B205" s="11"/>
      <c r="C205" s="11"/>
      <c r="D205" s="118"/>
      <c r="E205" s="11"/>
      <c r="F205" s="11"/>
      <c r="G205" s="11"/>
      <c r="H205" s="138"/>
      <c r="I205" s="136"/>
    </row>
  </sheetData>
  <mergeCells count="143">
    <mergeCell ref="A28:E28"/>
    <mergeCell ref="F28:I28"/>
    <mergeCell ref="A29:D29"/>
    <mergeCell ref="A1:D1"/>
    <mergeCell ref="E1:I1"/>
    <mergeCell ref="A3:A7"/>
    <mergeCell ref="B3:B4"/>
    <mergeCell ref="C3:C4"/>
    <mergeCell ref="D3:D4"/>
    <mergeCell ref="E3:E4"/>
    <mergeCell ref="F3:F4"/>
    <mergeCell ref="G3:G4"/>
    <mergeCell ref="H3:H4"/>
    <mergeCell ref="I3:I7"/>
    <mergeCell ref="B5:B7"/>
    <mergeCell ref="C5:C7"/>
    <mergeCell ref="D5:D7"/>
    <mergeCell ref="E5:E7"/>
    <mergeCell ref="F5:F7"/>
    <mergeCell ref="G5:G7"/>
    <mergeCell ref="H5:H7"/>
    <mergeCell ref="A30:D30"/>
    <mergeCell ref="E30:I30"/>
    <mergeCell ref="A32:A36"/>
    <mergeCell ref="B32:B33"/>
    <mergeCell ref="C32:C33"/>
    <mergeCell ref="D32:D33"/>
    <mergeCell ref="E32:E33"/>
    <mergeCell ref="F32:F33"/>
    <mergeCell ref="G32:G33"/>
    <mergeCell ref="H32:H33"/>
    <mergeCell ref="I32:I36"/>
    <mergeCell ref="B34:B36"/>
    <mergeCell ref="C34:C36"/>
    <mergeCell ref="D34:D36"/>
    <mergeCell ref="E34:E36"/>
    <mergeCell ref="F34:F36"/>
    <mergeCell ref="G34:G36"/>
    <mergeCell ref="H34:H36"/>
    <mergeCell ref="A58:A62"/>
    <mergeCell ref="B58:B59"/>
    <mergeCell ref="C58:C59"/>
    <mergeCell ref="D58:D59"/>
    <mergeCell ref="E58:E59"/>
    <mergeCell ref="F58:F59"/>
    <mergeCell ref="A54:E54"/>
    <mergeCell ref="F54:I54"/>
    <mergeCell ref="A55:E55"/>
    <mergeCell ref="F55:I55"/>
    <mergeCell ref="A56:D56"/>
    <mergeCell ref="E56:I56"/>
    <mergeCell ref="G58:G59"/>
    <mergeCell ref="H58:H59"/>
    <mergeCell ref="I58:I62"/>
    <mergeCell ref="B60:B62"/>
    <mergeCell ref="C60:C62"/>
    <mergeCell ref="D60:D62"/>
    <mergeCell ref="E60:E62"/>
    <mergeCell ref="F60:F62"/>
    <mergeCell ref="G60:G62"/>
    <mergeCell ref="H60:H62"/>
    <mergeCell ref="A86:E86"/>
    <mergeCell ref="F86:I86"/>
    <mergeCell ref="A87:D87"/>
    <mergeCell ref="E87:I87"/>
    <mergeCell ref="A89:A93"/>
    <mergeCell ref="B89:B90"/>
    <mergeCell ref="C89:C90"/>
    <mergeCell ref="D89:D90"/>
    <mergeCell ref="E89:E90"/>
    <mergeCell ref="F89:F90"/>
    <mergeCell ref="G89:G90"/>
    <mergeCell ref="H89:H90"/>
    <mergeCell ref="I89:I93"/>
    <mergeCell ref="B91:B93"/>
    <mergeCell ref="C91:C93"/>
    <mergeCell ref="D91:D93"/>
    <mergeCell ref="E91:E93"/>
    <mergeCell ref="F91:F93"/>
    <mergeCell ref="G91:G93"/>
    <mergeCell ref="H91:H93"/>
    <mergeCell ref="A118:E118"/>
    <mergeCell ref="F118:I118"/>
    <mergeCell ref="A119:D119"/>
    <mergeCell ref="E119:I119"/>
    <mergeCell ref="A121:A125"/>
    <mergeCell ref="B121:B122"/>
    <mergeCell ref="C121:C122"/>
    <mergeCell ref="D121:D122"/>
    <mergeCell ref="E121:E122"/>
    <mergeCell ref="F121:F122"/>
    <mergeCell ref="G121:G122"/>
    <mergeCell ref="H121:H122"/>
    <mergeCell ref="I121:I125"/>
    <mergeCell ref="B123:B125"/>
    <mergeCell ref="C123:C125"/>
    <mergeCell ref="D123:D125"/>
    <mergeCell ref="E123:E125"/>
    <mergeCell ref="F123:F125"/>
    <mergeCell ref="G123:G125"/>
    <mergeCell ref="H123:H125"/>
    <mergeCell ref="A144:E144"/>
    <mergeCell ref="F144:I144"/>
    <mergeCell ref="A145:D145"/>
    <mergeCell ref="E145:I145"/>
    <mergeCell ref="A147:A151"/>
    <mergeCell ref="B147:B148"/>
    <mergeCell ref="C147:C148"/>
    <mergeCell ref="D147:D148"/>
    <mergeCell ref="E147:E148"/>
    <mergeCell ref="F147:F148"/>
    <mergeCell ref="G147:G148"/>
    <mergeCell ref="H147:H148"/>
    <mergeCell ref="I147:I151"/>
    <mergeCell ref="B149:B151"/>
    <mergeCell ref="C149:C151"/>
    <mergeCell ref="D149:D151"/>
    <mergeCell ref="E149:E151"/>
    <mergeCell ref="F149:F151"/>
    <mergeCell ref="G149:G151"/>
    <mergeCell ref="H149:H151"/>
    <mergeCell ref="A169:E169"/>
    <mergeCell ref="F169:I169"/>
    <mergeCell ref="A170:D170"/>
    <mergeCell ref="E170:I170"/>
    <mergeCell ref="A172:A176"/>
    <mergeCell ref="B172:B173"/>
    <mergeCell ref="C172:C173"/>
    <mergeCell ref="D172:D173"/>
    <mergeCell ref="E172:E173"/>
    <mergeCell ref="F172:F173"/>
    <mergeCell ref="A198:E198"/>
    <mergeCell ref="F198:I198"/>
    <mergeCell ref="G172:G173"/>
    <mergeCell ref="H172:H173"/>
    <mergeCell ref="I172:I176"/>
    <mergeCell ref="B174:B176"/>
    <mergeCell ref="C174:C176"/>
    <mergeCell ref="D174:D176"/>
    <mergeCell ref="E174:E176"/>
    <mergeCell ref="F174:F176"/>
    <mergeCell ref="G174:G176"/>
    <mergeCell ref="H174:H176"/>
  </mergeCells>
  <phoneticPr fontId="9" type="noConversion"/>
  <printOptions horizontalCentered="1" gridLinesSet="0"/>
  <pageMargins left="1.2204724409448819" right="1.2204724409448819" top="1.0236220472440944" bottom="2.3622047244094491" header="0" footer="0"/>
  <pageSetup paperSize="9" scale="74" pageOrder="overThenDown" orientation="portrait" r:id="rId1"/>
  <headerFooter alignWithMargins="0"/>
  <rowBreaks count="6" manualBreakCount="6">
    <brk id="29" max="8" man="1"/>
    <brk id="55" max="8" man="1"/>
    <brk id="86" max="8" man="1"/>
    <brk id="118" max="7" man="1"/>
    <brk id="144" max="7" man="1"/>
    <brk id="169" max="7" man="1"/>
  </rowBreaks>
  <colBreaks count="1" manualBreakCount="1">
    <brk id="4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BI171"/>
  <sheetViews>
    <sheetView view="pageBreakPreview" topLeftCell="A5" workbookViewId="0">
      <selection activeCell="F17" sqref="F17"/>
    </sheetView>
  </sheetViews>
  <sheetFormatPr defaultRowHeight="30" customHeight="1" x14ac:dyDescent="0.15"/>
  <cols>
    <col min="1" max="1" width="6.875" style="88" customWidth="1"/>
    <col min="2" max="2" width="10.75" style="87" customWidth="1"/>
    <col min="3" max="3" width="7.125" style="86" customWidth="1"/>
    <col min="4" max="4" width="10.625" style="86" customWidth="1"/>
    <col min="5" max="5" width="6.875" style="86" customWidth="1"/>
    <col min="6" max="6" width="10.875" style="86" customWidth="1"/>
    <col min="7" max="7" width="6.875" style="86" customWidth="1"/>
    <col min="8" max="8" width="10.625" style="86" customWidth="1"/>
    <col min="9" max="9" width="6.75" style="86" customWidth="1"/>
    <col min="10" max="10" width="11.875" style="86" customWidth="1"/>
    <col min="11" max="11" width="10.75" style="86" customWidth="1"/>
    <col min="12" max="12" width="13" style="86" customWidth="1"/>
    <col min="13" max="13" width="11.375" style="86" customWidth="1"/>
    <col min="14" max="14" width="12" style="86" customWidth="1"/>
    <col min="15" max="15" width="9.625" style="86" customWidth="1"/>
    <col min="16" max="16" width="8.375" style="20" customWidth="1"/>
    <col min="17" max="17" width="8.25" style="87" customWidth="1"/>
    <col min="18" max="18" width="12.125" style="87" customWidth="1"/>
    <col min="19" max="19" width="10.75" style="87" customWidth="1"/>
    <col min="20" max="20" width="12.375" style="87" customWidth="1"/>
    <col min="21" max="21" width="10.75" style="86" customWidth="1"/>
    <col min="22" max="22" width="12.125" style="86" customWidth="1"/>
    <col min="23" max="23" width="10.75" style="86" customWidth="1"/>
    <col min="24" max="24" width="13" style="18" customWidth="1"/>
    <col min="25" max="25" width="10.75" style="18" customWidth="1"/>
    <col min="26" max="26" width="11.625" style="86" customWidth="1"/>
    <col min="27" max="27" width="10.75" style="86" customWidth="1"/>
    <col min="28" max="28" width="12" style="86" customWidth="1"/>
    <col min="29" max="29" width="10.125" style="86" customWidth="1"/>
    <col min="30" max="30" width="8.625" style="20" customWidth="1"/>
    <col min="31" max="31" width="9.125" style="87" customWidth="1"/>
    <col min="32" max="32" width="12.25" style="87" customWidth="1"/>
    <col min="33" max="33" width="10.75" style="87" customWidth="1"/>
    <col min="34" max="34" width="12.125" style="87" customWidth="1"/>
    <col min="35" max="35" width="10.75" style="86" customWidth="1"/>
    <col min="36" max="36" width="11.75" style="86" customWidth="1"/>
    <col min="37" max="37" width="10.25" style="86" customWidth="1"/>
    <col min="38" max="38" width="13.625" style="86" customWidth="1"/>
    <col min="39" max="39" width="10.75" style="86" customWidth="1"/>
    <col min="40" max="40" width="11.875" style="86" customWidth="1"/>
    <col min="41" max="41" width="10.125" style="86" customWidth="1"/>
    <col min="42" max="42" width="12.125" style="86" customWidth="1"/>
    <col min="43" max="43" width="10.75" style="86" customWidth="1"/>
    <col min="44" max="44" width="8" style="20" customWidth="1"/>
    <col min="45" max="45" width="8" style="87" customWidth="1"/>
    <col min="46" max="46" width="12.25" style="87" customWidth="1"/>
    <col min="47" max="47" width="10.75" style="87" customWidth="1"/>
    <col min="48" max="48" width="12.375" style="87" customWidth="1"/>
    <col min="49" max="49" width="10.75" style="86" customWidth="1"/>
    <col min="50" max="50" width="12.375" style="86" customWidth="1"/>
    <col min="51" max="51" width="10.75" style="86" customWidth="1"/>
    <col min="52" max="52" width="12.25" style="18" customWidth="1"/>
    <col min="53" max="53" width="10.75" style="18" customWidth="1"/>
    <col min="54" max="54" width="12.125" style="86" customWidth="1"/>
    <col min="55" max="55" width="10.75" style="86" customWidth="1"/>
    <col min="56" max="56" width="12.5" style="86" customWidth="1"/>
    <col min="57" max="59" width="10.75" style="86" customWidth="1"/>
    <col min="60" max="60" width="8.25" style="20" customWidth="1"/>
    <col min="61" max="61" width="5.625" style="86" customWidth="1"/>
    <col min="62" max="16384" width="9" style="86"/>
  </cols>
  <sheetData>
    <row r="1" spans="1:60" s="21" customFormat="1" ht="20.100000000000001" customHeight="1" x14ac:dyDescent="0.15">
      <c r="A1" s="543" t="s">
        <v>121</v>
      </c>
      <c r="B1" s="543"/>
      <c r="C1" s="543"/>
      <c r="D1" s="543"/>
      <c r="E1" s="543"/>
      <c r="F1" s="543"/>
      <c r="G1" s="543"/>
      <c r="H1" s="543"/>
      <c r="I1" s="543"/>
      <c r="J1" s="544" t="s">
        <v>120</v>
      </c>
      <c r="K1" s="544"/>
      <c r="L1" s="544"/>
      <c r="M1" s="544"/>
      <c r="N1" s="544"/>
      <c r="O1" s="544"/>
      <c r="P1" s="544"/>
      <c r="Q1" s="543" t="s">
        <v>73</v>
      </c>
      <c r="R1" s="543"/>
      <c r="S1" s="543"/>
      <c r="T1" s="543"/>
      <c r="U1" s="543"/>
      <c r="V1" s="543"/>
      <c r="W1" s="543"/>
      <c r="X1" s="544" t="s">
        <v>122</v>
      </c>
      <c r="Y1" s="544"/>
      <c r="Z1" s="544"/>
      <c r="AA1" s="544"/>
      <c r="AB1" s="544"/>
      <c r="AC1" s="544"/>
      <c r="AD1" s="544"/>
      <c r="AE1" s="543" t="s">
        <v>74</v>
      </c>
      <c r="AF1" s="543"/>
      <c r="AG1" s="543"/>
      <c r="AH1" s="543"/>
      <c r="AI1" s="543"/>
      <c r="AJ1" s="543"/>
      <c r="AK1" s="543"/>
      <c r="AL1" s="544" t="s">
        <v>122</v>
      </c>
      <c r="AM1" s="544"/>
      <c r="AN1" s="544"/>
      <c r="AO1" s="544"/>
      <c r="AP1" s="544"/>
      <c r="AQ1" s="544"/>
      <c r="AR1" s="544"/>
      <c r="AS1" s="543" t="s">
        <v>75</v>
      </c>
      <c r="AT1" s="543"/>
      <c r="AU1" s="543"/>
      <c r="AV1" s="543"/>
      <c r="AW1" s="543"/>
      <c r="AX1" s="543"/>
      <c r="AY1" s="543"/>
      <c r="AZ1" s="544" t="s">
        <v>122</v>
      </c>
      <c r="BA1" s="544"/>
      <c r="BB1" s="544"/>
      <c r="BC1" s="544"/>
      <c r="BD1" s="544"/>
      <c r="BE1" s="544"/>
      <c r="BF1" s="544"/>
      <c r="BG1" s="544"/>
      <c r="BH1" s="544"/>
    </row>
    <row r="2" spans="1:60" s="21" customFormat="1" ht="20.100000000000001" customHeight="1" x14ac:dyDescent="0.15">
      <c r="A2" s="543"/>
      <c r="B2" s="543"/>
      <c r="C2" s="543"/>
      <c r="D2" s="543"/>
      <c r="E2" s="543"/>
      <c r="F2" s="543"/>
      <c r="G2" s="543"/>
      <c r="H2" s="543"/>
      <c r="I2" s="543"/>
      <c r="J2" s="544" t="s">
        <v>119</v>
      </c>
      <c r="K2" s="544"/>
      <c r="L2" s="544"/>
      <c r="M2" s="544"/>
      <c r="N2" s="544"/>
      <c r="O2" s="544"/>
      <c r="P2" s="544"/>
      <c r="Q2" s="140"/>
      <c r="R2" s="140"/>
      <c r="S2" s="140"/>
      <c r="T2" s="141"/>
      <c r="U2" s="142"/>
      <c r="V2" s="142"/>
      <c r="W2" s="142"/>
      <c r="X2" s="544" t="s">
        <v>194</v>
      </c>
      <c r="Y2" s="544"/>
      <c r="Z2" s="544"/>
      <c r="AA2" s="544"/>
      <c r="AB2" s="544"/>
      <c r="AC2" s="544"/>
      <c r="AD2" s="544"/>
      <c r="AE2" s="140"/>
      <c r="AF2" s="140"/>
      <c r="AG2" s="140"/>
      <c r="AH2" s="141"/>
      <c r="AI2" s="142"/>
      <c r="AJ2" s="142"/>
      <c r="AK2" s="142"/>
      <c r="AL2" s="544" t="s">
        <v>194</v>
      </c>
      <c r="AM2" s="544"/>
      <c r="AN2" s="544"/>
      <c r="AO2" s="544"/>
      <c r="AP2" s="544"/>
      <c r="AQ2" s="544"/>
      <c r="AR2" s="544"/>
      <c r="AS2" s="140"/>
      <c r="AT2" s="140"/>
      <c r="AU2" s="140"/>
      <c r="AV2" s="141"/>
      <c r="AW2" s="142"/>
      <c r="AX2" s="142"/>
      <c r="AY2" s="142"/>
      <c r="AZ2" s="544" t="s">
        <v>194</v>
      </c>
      <c r="BA2" s="544"/>
      <c r="BB2" s="544"/>
      <c r="BC2" s="544"/>
      <c r="BD2" s="544"/>
      <c r="BE2" s="544"/>
      <c r="BF2" s="544"/>
      <c r="BG2" s="544"/>
      <c r="BH2" s="544"/>
    </row>
    <row r="3" spans="1:60" s="22" customFormat="1" ht="20.100000000000001" customHeight="1" thickBot="1" x14ac:dyDescent="0.3">
      <c r="A3" s="143" t="s">
        <v>64</v>
      </c>
      <c r="B3" s="144"/>
      <c r="C3" s="144"/>
      <c r="D3" s="144"/>
      <c r="E3" s="144"/>
      <c r="F3" s="144"/>
      <c r="G3" s="144"/>
      <c r="H3" s="145"/>
      <c r="I3" s="144"/>
      <c r="J3" s="144"/>
      <c r="K3" s="545" t="s">
        <v>76</v>
      </c>
      <c r="L3" s="545"/>
      <c r="M3" s="545"/>
      <c r="N3" s="545"/>
      <c r="O3" s="545"/>
      <c r="P3" s="545"/>
      <c r="Q3" s="144" t="s">
        <v>64</v>
      </c>
      <c r="R3" s="144"/>
      <c r="S3" s="144"/>
      <c r="T3" s="144"/>
      <c r="U3" s="144"/>
      <c r="V3" s="144"/>
      <c r="W3" s="144"/>
      <c r="X3" s="144"/>
      <c r="Y3" s="545" t="s">
        <v>76</v>
      </c>
      <c r="Z3" s="545"/>
      <c r="AA3" s="545"/>
      <c r="AB3" s="545"/>
      <c r="AC3" s="545"/>
      <c r="AD3" s="545"/>
      <c r="AE3" s="144" t="s">
        <v>64</v>
      </c>
      <c r="AF3" s="144"/>
      <c r="AG3" s="144"/>
      <c r="AH3" s="144"/>
      <c r="AI3" s="144"/>
      <c r="AJ3" s="144"/>
      <c r="AK3" s="144"/>
      <c r="AL3" s="144"/>
      <c r="AM3" s="545" t="s">
        <v>76</v>
      </c>
      <c r="AN3" s="545"/>
      <c r="AO3" s="545"/>
      <c r="AP3" s="545"/>
      <c r="AQ3" s="545"/>
      <c r="AR3" s="545"/>
      <c r="AS3" s="144" t="s">
        <v>64</v>
      </c>
      <c r="AT3" s="144"/>
      <c r="AU3" s="144"/>
      <c r="AV3" s="144"/>
      <c r="AW3" s="144"/>
      <c r="AX3" s="144"/>
      <c r="AY3" s="144"/>
      <c r="AZ3" s="144"/>
      <c r="BA3" s="545" t="s">
        <v>76</v>
      </c>
      <c r="BB3" s="545"/>
      <c r="BC3" s="545"/>
      <c r="BD3" s="545"/>
      <c r="BE3" s="545"/>
      <c r="BF3" s="545"/>
      <c r="BG3" s="545"/>
      <c r="BH3" s="545"/>
    </row>
    <row r="4" spans="1:60" s="17" customFormat="1" ht="39.950000000000003" customHeight="1" thickTop="1" x14ac:dyDescent="0.15">
      <c r="A4" s="152"/>
      <c r="B4" s="150" t="s">
        <v>2</v>
      </c>
      <c r="C4" s="164"/>
      <c r="D4" s="165" t="s">
        <v>14</v>
      </c>
      <c r="E4" s="166"/>
      <c r="F4" s="164" t="s">
        <v>7</v>
      </c>
      <c r="G4" s="164"/>
      <c r="H4" s="165" t="s">
        <v>3</v>
      </c>
      <c r="I4" s="164"/>
      <c r="J4" s="164" t="s">
        <v>123</v>
      </c>
      <c r="K4" s="164"/>
      <c r="L4" s="537" t="s">
        <v>10</v>
      </c>
      <c r="M4" s="538"/>
      <c r="N4" s="537" t="s">
        <v>15</v>
      </c>
      <c r="O4" s="538"/>
      <c r="P4" s="167"/>
      <c r="Q4" s="152"/>
      <c r="R4" s="537" t="s">
        <v>173</v>
      </c>
      <c r="S4" s="538"/>
      <c r="T4" s="165" t="s">
        <v>4</v>
      </c>
      <c r="U4" s="166"/>
      <c r="V4" s="537" t="s">
        <v>9</v>
      </c>
      <c r="W4" s="538"/>
      <c r="X4" s="538" t="s">
        <v>16</v>
      </c>
      <c r="Y4" s="538"/>
      <c r="Z4" s="537" t="s">
        <v>174</v>
      </c>
      <c r="AA4" s="546"/>
      <c r="AB4" s="538" t="s">
        <v>17</v>
      </c>
      <c r="AC4" s="538"/>
      <c r="AD4" s="167"/>
      <c r="AE4" s="152"/>
      <c r="AF4" s="164" t="s">
        <v>81</v>
      </c>
      <c r="AG4" s="164"/>
      <c r="AH4" s="165" t="s">
        <v>18</v>
      </c>
      <c r="AI4" s="166"/>
      <c r="AJ4" s="164" t="s">
        <v>5</v>
      </c>
      <c r="AK4" s="164"/>
      <c r="AL4" s="538" t="s">
        <v>124</v>
      </c>
      <c r="AM4" s="538"/>
      <c r="AN4" s="537" t="s">
        <v>193</v>
      </c>
      <c r="AO4" s="546"/>
      <c r="AP4" s="538" t="s">
        <v>175</v>
      </c>
      <c r="AQ4" s="538"/>
      <c r="AR4" s="167"/>
      <c r="AS4" s="152"/>
      <c r="AT4" s="554" t="s">
        <v>82</v>
      </c>
      <c r="AU4" s="555"/>
      <c r="AV4" s="554" t="s">
        <v>83</v>
      </c>
      <c r="AW4" s="555"/>
      <c r="AX4" s="168" t="s">
        <v>65</v>
      </c>
      <c r="AY4" s="169"/>
      <c r="AZ4" s="150" t="s">
        <v>6</v>
      </c>
      <c r="BA4" s="150"/>
      <c r="BB4" s="165" t="s">
        <v>84</v>
      </c>
      <c r="BC4" s="166"/>
      <c r="BD4" s="146" t="s">
        <v>315</v>
      </c>
      <c r="BE4" s="146"/>
      <c r="BF4" s="147" t="s">
        <v>313</v>
      </c>
      <c r="BG4" s="146"/>
      <c r="BH4" s="167"/>
    </row>
    <row r="5" spans="1:60" s="17" customFormat="1" ht="39.950000000000003" customHeight="1" x14ac:dyDescent="0.15">
      <c r="A5" s="152" t="s">
        <v>172</v>
      </c>
      <c r="B5" s="170" t="s">
        <v>22</v>
      </c>
      <c r="C5" s="170"/>
      <c r="D5" s="171" t="s">
        <v>85</v>
      </c>
      <c r="E5" s="172"/>
      <c r="F5" s="170" t="s">
        <v>86</v>
      </c>
      <c r="G5" s="170"/>
      <c r="H5" s="171" t="s">
        <v>77</v>
      </c>
      <c r="I5" s="170"/>
      <c r="J5" s="173" t="s">
        <v>87</v>
      </c>
      <c r="K5" s="173"/>
      <c r="L5" s="539"/>
      <c r="M5" s="540"/>
      <c r="N5" s="539"/>
      <c r="O5" s="540"/>
      <c r="P5" s="151" t="s">
        <v>188</v>
      </c>
      <c r="Q5" s="152" t="s">
        <v>49</v>
      </c>
      <c r="R5" s="539"/>
      <c r="S5" s="540"/>
      <c r="T5" s="541" t="s">
        <v>8</v>
      </c>
      <c r="U5" s="542"/>
      <c r="V5" s="539"/>
      <c r="W5" s="540"/>
      <c r="X5" s="540"/>
      <c r="Y5" s="540"/>
      <c r="Z5" s="539"/>
      <c r="AA5" s="547"/>
      <c r="AB5" s="540"/>
      <c r="AC5" s="540"/>
      <c r="AD5" s="151" t="s">
        <v>188</v>
      </c>
      <c r="AE5" s="152" t="s">
        <v>49</v>
      </c>
      <c r="AF5" s="173" t="s">
        <v>88</v>
      </c>
      <c r="AG5" s="173"/>
      <c r="AH5" s="548" t="s">
        <v>11</v>
      </c>
      <c r="AI5" s="549"/>
      <c r="AJ5" s="170" t="s">
        <v>60</v>
      </c>
      <c r="AK5" s="170"/>
      <c r="AL5" s="540"/>
      <c r="AM5" s="540"/>
      <c r="AN5" s="539"/>
      <c r="AO5" s="547"/>
      <c r="AP5" s="540"/>
      <c r="AQ5" s="540"/>
      <c r="AR5" s="151" t="s">
        <v>188</v>
      </c>
      <c r="AS5" s="152" t="s">
        <v>49</v>
      </c>
      <c r="AT5" s="556" t="s">
        <v>89</v>
      </c>
      <c r="AU5" s="553"/>
      <c r="AV5" s="552" t="s">
        <v>12</v>
      </c>
      <c r="AW5" s="553"/>
      <c r="AX5" s="552" t="s">
        <v>13</v>
      </c>
      <c r="AY5" s="553"/>
      <c r="AZ5" s="550" t="s">
        <v>63</v>
      </c>
      <c r="BA5" s="551"/>
      <c r="BB5" s="171" t="s">
        <v>78</v>
      </c>
      <c r="BC5" s="172"/>
      <c r="BD5" s="170" t="s">
        <v>90</v>
      </c>
      <c r="BE5" s="170"/>
      <c r="BF5" s="557" t="s">
        <v>314</v>
      </c>
      <c r="BG5" s="558"/>
      <c r="BH5" s="151" t="s">
        <v>188</v>
      </c>
    </row>
    <row r="6" spans="1:60" s="17" customFormat="1" ht="24.95" customHeight="1" x14ac:dyDescent="0.15">
      <c r="A6" s="152"/>
      <c r="B6" s="148" t="s">
        <v>23</v>
      </c>
      <c r="C6" s="148" t="s">
        <v>33</v>
      </c>
      <c r="D6" s="148" t="s">
        <v>23</v>
      </c>
      <c r="E6" s="148" t="s">
        <v>33</v>
      </c>
      <c r="F6" s="148" t="s">
        <v>23</v>
      </c>
      <c r="G6" s="148" t="s">
        <v>33</v>
      </c>
      <c r="H6" s="148" t="s">
        <v>23</v>
      </c>
      <c r="I6" s="149" t="s">
        <v>33</v>
      </c>
      <c r="J6" s="150" t="s">
        <v>23</v>
      </c>
      <c r="K6" s="148" t="s">
        <v>33</v>
      </c>
      <c r="L6" s="148" t="s">
        <v>23</v>
      </c>
      <c r="M6" s="148" t="s">
        <v>33</v>
      </c>
      <c r="N6" s="148" t="s">
        <v>23</v>
      </c>
      <c r="O6" s="148" t="s">
        <v>33</v>
      </c>
      <c r="P6" s="151"/>
      <c r="Q6" s="152"/>
      <c r="R6" s="148" t="s">
        <v>23</v>
      </c>
      <c r="S6" s="148" t="s">
        <v>33</v>
      </c>
      <c r="T6" s="148" t="s">
        <v>23</v>
      </c>
      <c r="U6" s="148" t="s">
        <v>33</v>
      </c>
      <c r="V6" s="148" t="s">
        <v>23</v>
      </c>
      <c r="W6" s="153" t="s">
        <v>33</v>
      </c>
      <c r="X6" s="154" t="s">
        <v>23</v>
      </c>
      <c r="Y6" s="148" t="s">
        <v>33</v>
      </c>
      <c r="Z6" s="148" t="s">
        <v>23</v>
      </c>
      <c r="AA6" s="148" t="s">
        <v>33</v>
      </c>
      <c r="AB6" s="148" t="s">
        <v>23</v>
      </c>
      <c r="AC6" s="148" t="s">
        <v>33</v>
      </c>
      <c r="AD6" s="151"/>
      <c r="AE6" s="152"/>
      <c r="AF6" s="148" t="s">
        <v>23</v>
      </c>
      <c r="AG6" s="148" t="s">
        <v>33</v>
      </c>
      <c r="AH6" s="148" t="s">
        <v>23</v>
      </c>
      <c r="AI6" s="148" t="s">
        <v>33</v>
      </c>
      <c r="AJ6" s="148" t="s">
        <v>23</v>
      </c>
      <c r="AK6" s="153" t="s">
        <v>33</v>
      </c>
      <c r="AL6" s="154" t="s">
        <v>23</v>
      </c>
      <c r="AM6" s="148" t="s">
        <v>33</v>
      </c>
      <c r="AN6" s="148" t="s">
        <v>23</v>
      </c>
      <c r="AO6" s="148" t="s">
        <v>33</v>
      </c>
      <c r="AP6" s="148" t="s">
        <v>23</v>
      </c>
      <c r="AQ6" s="153" t="s">
        <v>33</v>
      </c>
      <c r="AR6" s="151"/>
      <c r="AS6" s="152"/>
      <c r="AT6" s="148" t="s">
        <v>23</v>
      </c>
      <c r="AU6" s="148" t="s">
        <v>33</v>
      </c>
      <c r="AV6" s="148" t="s">
        <v>23</v>
      </c>
      <c r="AW6" s="148" t="s">
        <v>33</v>
      </c>
      <c r="AX6" s="148" t="s">
        <v>23</v>
      </c>
      <c r="AY6" s="153" t="s">
        <v>33</v>
      </c>
      <c r="AZ6" s="154" t="s">
        <v>23</v>
      </c>
      <c r="BA6" s="148" t="s">
        <v>33</v>
      </c>
      <c r="BB6" s="148" t="s">
        <v>23</v>
      </c>
      <c r="BC6" s="148" t="s">
        <v>33</v>
      </c>
      <c r="BD6" s="148" t="s">
        <v>23</v>
      </c>
      <c r="BE6" s="148" t="s">
        <v>33</v>
      </c>
      <c r="BF6" s="155" t="s">
        <v>23</v>
      </c>
      <c r="BG6" s="156" t="s">
        <v>33</v>
      </c>
      <c r="BH6" s="151"/>
    </row>
    <row r="7" spans="1:60" s="184" customFormat="1" ht="24.95" customHeight="1" x14ac:dyDescent="0.15">
      <c r="A7" s="174"/>
      <c r="B7" s="175" t="s">
        <v>171</v>
      </c>
      <c r="C7" s="175" t="s">
        <v>80</v>
      </c>
      <c r="D7" s="175" t="s">
        <v>171</v>
      </c>
      <c r="E7" s="175" t="s">
        <v>80</v>
      </c>
      <c r="F7" s="175" t="s">
        <v>171</v>
      </c>
      <c r="G7" s="175" t="s">
        <v>80</v>
      </c>
      <c r="H7" s="175" t="s">
        <v>171</v>
      </c>
      <c r="I7" s="176" t="s">
        <v>80</v>
      </c>
      <c r="J7" s="177" t="s">
        <v>79</v>
      </c>
      <c r="K7" s="175" t="s">
        <v>80</v>
      </c>
      <c r="L7" s="175" t="s">
        <v>79</v>
      </c>
      <c r="M7" s="175" t="s">
        <v>80</v>
      </c>
      <c r="N7" s="175" t="s">
        <v>79</v>
      </c>
      <c r="O7" s="175" t="s">
        <v>80</v>
      </c>
      <c r="P7" s="178"/>
      <c r="Q7" s="174"/>
      <c r="R7" s="175" t="s">
        <v>79</v>
      </c>
      <c r="S7" s="175" t="s">
        <v>80</v>
      </c>
      <c r="T7" s="175" t="s">
        <v>79</v>
      </c>
      <c r="U7" s="175" t="s">
        <v>80</v>
      </c>
      <c r="V7" s="175" t="s">
        <v>79</v>
      </c>
      <c r="W7" s="176" t="s">
        <v>80</v>
      </c>
      <c r="X7" s="179" t="s">
        <v>79</v>
      </c>
      <c r="Y7" s="175" t="s">
        <v>80</v>
      </c>
      <c r="Z7" s="175" t="s">
        <v>79</v>
      </c>
      <c r="AA7" s="175" t="s">
        <v>80</v>
      </c>
      <c r="AB7" s="175" t="s">
        <v>79</v>
      </c>
      <c r="AC7" s="175" t="s">
        <v>80</v>
      </c>
      <c r="AD7" s="178"/>
      <c r="AE7" s="174"/>
      <c r="AF7" s="175" t="s">
        <v>79</v>
      </c>
      <c r="AG7" s="175" t="s">
        <v>80</v>
      </c>
      <c r="AH7" s="175" t="s">
        <v>79</v>
      </c>
      <c r="AI7" s="175" t="s">
        <v>80</v>
      </c>
      <c r="AJ7" s="175" t="s">
        <v>79</v>
      </c>
      <c r="AK7" s="176" t="s">
        <v>80</v>
      </c>
      <c r="AL7" s="179" t="s">
        <v>79</v>
      </c>
      <c r="AM7" s="175" t="s">
        <v>80</v>
      </c>
      <c r="AN7" s="175" t="s">
        <v>79</v>
      </c>
      <c r="AO7" s="175" t="s">
        <v>80</v>
      </c>
      <c r="AP7" s="175" t="s">
        <v>79</v>
      </c>
      <c r="AQ7" s="176" t="s">
        <v>80</v>
      </c>
      <c r="AR7" s="178"/>
      <c r="AS7" s="174"/>
      <c r="AT7" s="175" t="s">
        <v>79</v>
      </c>
      <c r="AU7" s="175" t="s">
        <v>80</v>
      </c>
      <c r="AV7" s="175" t="s">
        <v>79</v>
      </c>
      <c r="AW7" s="175" t="s">
        <v>80</v>
      </c>
      <c r="AX7" s="175" t="s">
        <v>79</v>
      </c>
      <c r="AY7" s="176" t="s">
        <v>80</v>
      </c>
      <c r="AZ7" s="179" t="s">
        <v>79</v>
      </c>
      <c r="BA7" s="175" t="s">
        <v>80</v>
      </c>
      <c r="BB7" s="175" t="s">
        <v>79</v>
      </c>
      <c r="BC7" s="175" t="s">
        <v>80</v>
      </c>
      <c r="BD7" s="175" t="s">
        <v>79</v>
      </c>
      <c r="BE7" s="175" t="s">
        <v>80</v>
      </c>
      <c r="BF7" s="157" t="s">
        <v>79</v>
      </c>
      <c r="BG7" s="158" t="s">
        <v>80</v>
      </c>
      <c r="BH7" s="180"/>
    </row>
    <row r="8" spans="1:60" s="185" customFormat="1" ht="38.65" customHeight="1" x14ac:dyDescent="0.15">
      <c r="A8" s="182">
        <v>2012</v>
      </c>
      <c r="B8" s="181">
        <f t="shared" ref="B8:B10" si="0">SUM(D8+F8+H8+J8+L8+N8+R8+T8+V8+X8+Z8+AB8+AF8+AH8+AJ8+AL8+AN8+AP8+AT8+AV8+AX8+AZ8+BB8+BD8)</f>
        <v>862</v>
      </c>
      <c r="C8" s="181">
        <v>21461</v>
      </c>
      <c r="D8" s="181">
        <v>45</v>
      </c>
      <c r="E8" s="181">
        <v>1628</v>
      </c>
      <c r="F8" s="181">
        <v>2</v>
      </c>
      <c r="G8" s="181" t="s">
        <v>196</v>
      </c>
      <c r="H8" s="181">
        <v>0</v>
      </c>
      <c r="I8" s="181">
        <v>0</v>
      </c>
      <c r="J8" s="181">
        <v>278</v>
      </c>
      <c r="K8" s="181">
        <v>5737</v>
      </c>
      <c r="L8" s="181">
        <v>13</v>
      </c>
      <c r="M8" s="181">
        <v>260</v>
      </c>
      <c r="N8" s="181">
        <v>41</v>
      </c>
      <c r="O8" s="181">
        <v>842</v>
      </c>
      <c r="P8" s="183">
        <v>2012</v>
      </c>
      <c r="Q8" s="182">
        <v>2012</v>
      </c>
      <c r="R8" s="181">
        <v>8</v>
      </c>
      <c r="S8" s="181">
        <v>126</v>
      </c>
      <c r="T8" s="181">
        <v>26</v>
      </c>
      <c r="U8" s="181">
        <v>82</v>
      </c>
      <c r="V8" s="181">
        <v>2</v>
      </c>
      <c r="W8" s="181" t="s">
        <v>196</v>
      </c>
      <c r="X8" s="181">
        <v>1</v>
      </c>
      <c r="Y8" s="181" t="s">
        <v>196</v>
      </c>
      <c r="Z8" s="181">
        <v>29</v>
      </c>
      <c r="AA8" s="181">
        <v>642</v>
      </c>
      <c r="AB8" s="181">
        <v>1</v>
      </c>
      <c r="AC8" s="181" t="s">
        <v>196</v>
      </c>
      <c r="AD8" s="183">
        <v>2012</v>
      </c>
      <c r="AE8" s="182">
        <v>2012</v>
      </c>
      <c r="AF8" s="181">
        <v>106</v>
      </c>
      <c r="AG8" s="181">
        <v>2730</v>
      </c>
      <c r="AH8" s="181">
        <v>31</v>
      </c>
      <c r="AI8" s="181">
        <v>667</v>
      </c>
      <c r="AJ8" s="181">
        <v>25</v>
      </c>
      <c r="AK8" s="181">
        <v>1044</v>
      </c>
      <c r="AL8" s="181">
        <v>88</v>
      </c>
      <c r="AM8" s="181">
        <v>1458</v>
      </c>
      <c r="AN8" s="181">
        <v>21</v>
      </c>
      <c r="AO8" s="181">
        <v>1718</v>
      </c>
      <c r="AP8" s="181">
        <v>14</v>
      </c>
      <c r="AQ8" s="181">
        <v>711</v>
      </c>
      <c r="AR8" s="183">
        <v>2012</v>
      </c>
      <c r="AS8" s="182">
        <v>2012</v>
      </c>
      <c r="AT8" s="181">
        <v>37</v>
      </c>
      <c r="AU8" s="181">
        <v>954</v>
      </c>
      <c r="AV8" s="181">
        <v>47</v>
      </c>
      <c r="AW8" s="181">
        <v>950</v>
      </c>
      <c r="AX8" s="181">
        <v>7</v>
      </c>
      <c r="AY8" s="181">
        <v>117</v>
      </c>
      <c r="AZ8" s="181">
        <v>0</v>
      </c>
      <c r="BA8" s="181">
        <v>0</v>
      </c>
      <c r="BB8" s="181">
        <v>21</v>
      </c>
      <c r="BC8" s="181">
        <v>421</v>
      </c>
      <c r="BD8" s="181">
        <v>19</v>
      </c>
      <c r="BE8" s="181">
        <v>530</v>
      </c>
      <c r="BF8" s="181"/>
      <c r="BG8" s="181"/>
      <c r="BH8" s="183">
        <v>2012</v>
      </c>
    </row>
    <row r="9" spans="1:60" s="185" customFormat="1" ht="38.65" customHeight="1" x14ac:dyDescent="0.15">
      <c r="A9" s="182">
        <v>2013</v>
      </c>
      <c r="B9" s="181">
        <f t="shared" si="0"/>
        <v>819</v>
      </c>
      <c r="C9" s="181">
        <v>21167</v>
      </c>
      <c r="D9" s="181">
        <v>45</v>
      </c>
      <c r="E9" s="181">
        <v>1703</v>
      </c>
      <c r="F9" s="181">
        <v>2</v>
      </c>
      <c r="G9" s="181" t="s">
        <v>196</v>
      </c>
      <c r="H9" s="181">
        <v>1</v>
      </c>
      <c r="I9" s="181" t="s">
        <v>196</v>
      </c>
      <c r="J9" s="181">
        <v>252</v>
      </c>
      <c r="K9" s="181">
        <v>5689</v>
      </c>
      <c r="L9" s="181">
        <v>20</v>
      </c>
      <c r="M9" s="181">
        <v>342</v>
      </c>
      <c r="N9" s="181">
        <v>40</v>
      </c>
      <c r="O9" s="181">
        <v>884</v>
      </c>
      <c r="P9" s="183">
        <v>2013</v>
      </c>
      <c r="Q9" s="182">
        <v>2013</v>
      </c>
      <c r="R9" s="181">
        <v>9</v>
      </c>
      <c r="S9" s="181">
        <v>134</v>
      </c>
      <c r="T9" s="181">
        <v>25</v>
      </c>
      <c r="U9" s="181">
        <v>693</v>
      </c>
      <c r="V9" s="181">
        <v>3</v>
      </c>
      <c r="W9" s="181">
        <v>44</v>
      </c>
      <c r="X9" s="181">
        <v>1</v>
      </c>
      <c r="Y9" s="181" t="s">
        <v>196</v>
      </c>
      <c r="Z9" s="181">
        <v>25</v>
      </c>
      <c r="AA9" s="181">
        <v>590</v>
      </c>
      <c r="AB9" s="181">
        <v>2</v>
      </c>
      <c r="AC9" s="181" t="s">
        <v>196</v>
      </c>
      <c r="AD9" s="183">
        <v>2013</v>
      </c>
      <c r="AE9" s="182">
        <v>2013</v>
      </c>
      <c r="AF9" s="181">
        <v>104</v>
      </c>
      <c r="AG9" s="181">
        <v>2678</v>
      </c>
      <c r="AH9" s="181">
        <v>23</v>
      </c>
      <c r="AI9" s="181">
        <v>541</v>
      </c>
      <c r="AJ9" s="181">
        <v>23</v>
      </c>
      <c r="AK9" s="181">
        <v>948</v>
      </c>
      <c r="AL9" s="181">
        <v>86</v>
      </c>
      <c r="AM9" s="181">
        <v>1519</v>
      </c>
      <c r="AN9" s="181">
        <v>20</v>
      </c>
      <c r="AO9" s="181">
        <v>1476</v>
      </c>
      <c r="AP9" s="181">
        <v>14</v>
      </c>
      <c r="AQ9" s="181">
        <v>415</v>
      </c>
      <c r="AR9" s="183">
        <v>2013</v>
      </c>
      <c r="AS9" s="182">
        <v>2013</v>
      </c>
      <c r="AT9" s="181">
        <v>28</v>
      </c>
      <c r="AU9" s="181">
        <v>934</v>
      </c>
      <c r="AV9" s="181">
        <v>45</v>
      </c>
      <c r="AW9" s="181">
        <v>1371</v>
      </c>
      <c r="AX9" s="181">
        <v>7</v>
      </c>
      <c r="AY9" s="181">
        <v>136</v>
      </c>
      <c r="AZ9" s="181">
        <v>0</v>
      </c>
      <c r="BA9" s="181">
        <v>0</v>
      </c>
      <c r="BB9" s="181">
        <v>25</v>
      </c>
      <c r="BC9" s="181">
        <v>443</v>
      </c>
      <c r="BD9" s="181">
        <v>19</v>
      </c>
      <c r="BE9" s="181">
        <v>543</v>
      </c>
      <c r="BF9" s="181"/>
      <c r="BG9" s="181"/>
      <c r="BH9" s="183">
        <v>2013</v>
      </c>
    </row>
    <row r="10" spans="1:60" s="185" customFormat="1" ht="38.65" customHeight="1" x14ac:dyDescent="0.15">
      <c r="A10" s="182">
        <v>2014</v>
      </c>
      <c r="B10" s="181">
        <f t="shared" si="0"/>
        <v>950</v>
      </c>
      <c r="C10" s="181">
        <v>22960</v>
      </c>
      <c r="D10" s="181">
        <v>53</v>
      </c>
      <c r="E10" s="181">
        <v>1890</v>
      </c>
      <c r="F10" s="181">
        <v>2</v>
      </c>
      <c r="G10" s="181" t="s">
        <v>196</v>
      </c>
      <c r="H10" s="181">
        <v>0</v>
      </c>
      <c r="I10" s="181">
        <v>0</v>
      </c>
      <c r="J10" s="181">
        <v>299</v>
      </c>
      <c r="K10" s="181">
        <v>6256</v>
      </c>
      <c r="L10" s="181">
        <v>21</v>
      </c>
      <c r="M10" s="181">
        <v>303</v>
      </c>
      <c r="N10" s="181">
        <v>45</v>
      </c>
      <c r="O10" s="181">
        <v>965</v>
      </c>
      <c r="P10" s="183">
        <v>2014</v>
      </c>
      <c r="Q10" s="182">
        <v>2014</v>
      </c>
      <c r="R10" s="181">
        <v>7</v>
      </c>
      <c r="S10" s="181">
        <v>102</v>
      </c>
      <c r="T10" s="181">
        <v>34</v>
      </c>
      <c r="U10" s="181">
        <v>739</v>
      </c>
      <c r="V10" s="181">
        <v>2</v>
      </c>
      <c r="W10" s="181" t="s">
        <v>265</v>
      </c>
      <c r="X10" s="181">
        <v>1</v>
      </c>
      <c r="Y10" s="181" t="s">
        <v>265</v>
      </c>
      <c r="Z10" s="181">
        <v>30</v>
      </c>
      <c r="AA10" s="181">
        <v>596</v>
      </c>
      <c r="AB10" s="181">
        <v>1</v>
      </c>
      <c r="AC10" s="181" t="s">
        <v>265</v>
      </c>
      <c r="AD10" s="183">
        <v>2014</v>
      </c>
      <c r="AE10" s="182">
        <v>2014</v>
      </c>
      <c r="AF10" s="181">
        <v>126</v>
      </c>
      <c r="AG10" s="181">
        <v>3064</v>
      </c>
      <c r="AH10" s="181">
        <v>27</v>
      </c>
      <c r="AI10" s="181">
        <v>628</v>
      </c>
      <c r="AJ10" s="181">
        <v>23</v>
      </c>
      <c r="AK10" s="181">
        <v>992</v>
      </c>
      <c r="AL10" s="181">
        <v>105</v>
      </c>
      <c r="AM10" s="181">
        <v>1738</v>
      </c>
      <c r="AN10" s="181">
        <v>25</v>
      </c>
      <c r="AO10" s="181">
        <v>1849</v>
      </c>
      <c r="AP10" s="181">
        <v>12</v>
      </c>
      <c r="AQ10" s="181">
        <v>398</v>
      </c>
      <c r="AR10" s="183">
        <v>2014</v>
      </c>
      <c r="AS10" s="182">
        <v>2014</v>
      </c>
      <c r="AT10" s="181">
        <v>36</v>
      </c>
      <c r="AU10" s="181">
        <v>999</v>
      </c>
      <c r="AV10" s="181">
        <v>53</v>
      </c>
      <c r="AW10" s="181">
        <v>1298</v>
      </c>
      <c r="AX10" s="181">
        <v>7</v>
      </c>
      <c r="AY10" s="181">
        <v>126</v>
      </c>
      <c r="AZ10" s="181">
        <v>0</v>
      </c>
      <c r="BA10" s="181">
        <v>0</v>
      </c>
      <c r="BB10" s="181">
        <v>20</v>
      </c>
      <c r="BC10" s="181">
        <v>425</v>
      </c>
      <c r="BD10" s="181">
        <v>21</v>
      </c>
      <c r="BE10" s="181">
        <v>502</v>
      </c>
      <c r="BF10" s="181"/>
      <c r="BG10" s="181"/>
      <c r="BH10" s="183">
        <v>2014</v>
      </c>
    </row>
    <row r="11" spans="1:60" s="185" customFormat="1" ht="38.65" customHeight="1" x14ac:dyDescent="0.15">
      <c r="A11" s="182">
        <v>2015</v>
      </c>
      <c r="B11" s="181">
        <v>941</v>
      </c>
      <c r="C11" s="181">
        <v>22818</v>
      </c>
      <c r="D11" s="181">
        <v>53</v>
      </c>
      <c r="E11" s="181">
        <v>1742</v>
      </c>
      <c r="F11" s="181">
        <v>2</v>
      </c>
      <c r="G11" s="181" t="s">
        <v>259</v>
      </c>
      <c r="H11" s="181">
        <v>0</v>
      </c>
      <c r="I11" s="181">
        <v>0</v>
      </c>
      <c r="J11" s="181">
        <v>293</v>
      </c>
      <c r="K11" s="181">
        <v>6231</v>
      </c>
      <c r="L11" s="181">
        <v>23</v>
      </c>
      <c r="M11" s="181">
        <v>385</v>
      </c>
      <c r="N11" s="181">
        <v>41</v>
      </c>
      <c r="O11" s="181">
        <v>961</v>
      </c>
      <c r="P11" s="183">
        <v>2015</v>
      </c>
      <c r="Q11" s="182">
        <v>2015</v>
      </c>
      <c r="R11" s="181">
        <v>8</v>
      </c>
      <c r="S11" s="181">
        <v>113</v>
      </c>
      <c r="T11" s="181">
        <v>33</v>
      </c>
      <c r="U11" s="181">
        <v>756</v>
      </c>
      <c r="V11" s="181">
        <v>1</v>
      </c>
      <c r="W11" s="181" t="s">
        <v>196</v>
      </c>
      <c r="X11" s="181">
        <v>0</v>
      </c>
      <c r="Y11" s="181">
        <v>0</v>
      </c>
      <c r="Z11" s="181">
        <v>32</v>
      </c>
      <c r="AA11" s="181">
        <v>626</v>
      </c>
      <c r="AB11" s="181">
        <v>2</v>
      </c>
      <c r="AC11" s="181" t="s">
        <v>196</v>
      </c>
      <c r="AD11" s="183">
        <v>2015</v>
      </c>
      <c r="AE11" s="182">
        <v>2015</v>
      </c>
      <c r="AF11" s="181">
        <v>129</v>
      </c>
      <c r="AG11" s="181">
        <v>3116</v>
      </c>
      <c r="AH11" s="181">
        <v>31</v>
      </c>
      <c r="AI11" s="181">
        <v>790</v>
      </c>
      <c r="AJ11" s="181">
        <v>23</v>
      </c>
      <c r="AK11" s="181">
        <v>998</v>
      </c>
      <c r="AL11" s="181">
        <v>99</v>
      </c>
      <c r="AM11" s="181">
        <v>1741</v>
      </c>
      <c r="AN11" s="181">
        <v>28</v>
      </c>
      <c r="AO11" s="181">
        <v>1608</v>
      </c>
      <c r="AP11" s="181">
        <v>14</v>
      </c>
      <c r="AQ11" s="181">
        <v>471</v>
      </c>
      <c r="AR11" s="183">
        <v>2015</v>
      </c>
      <c r="AS11" s="182">
        <v>2015</v>
      </c>
      <c r="AT11" s="181">
        <v>34</v>
      </c>
      <c r="AU11" s="181">
        <v>967</v>
      </c>
      <c r="AV11" s="181">
        <v>50</v>
      </c>
      <c r="AW11" s="181">
        <v>1329</v>
      </c>
      <c r="AX11" s="181">
        <v>7</v>
      </c>
      <c r="AY11" s="181">
        <v>108</v>
      </c>
      <c r="AZ11" s="181">
        <v>0</v>
      </c>
      <c r="BA11" s="181">
        <v>0</v>
      </c>
      <c r="BB11" s="181">
        <v>21</v>
      </c>
      <c r="BC11" s="181">
        <v>426</v>
      </c>
      <c r="BD11" s="181">
        <v>17</v>
      </c>
      <c r="BE11" s="181">
        <v>370</v>
      </c>
      <c r="BF11" s="181"/>
      <c r="BG11" s="181"/>
      <c r="BH11" s="183">
        <v>2015</v>
      </c>
    </row>
    <row r="12" spans="1:60" s="185" customFormat="1" ht="38.65" customHeight="1" x14ac:dyDescent="0.15">
      <c r="A12" s="182">
        <v>2016</v>
      </c>
      <c r="B12" s="181">
        <v>896</v>
      </c>
      <c r="C12" s="181">
        <v>22223</v>
      </c>
      <c r="D12" s="181">
        <v>53</v>
      </c>
      <c r="E12" s="181">
        <v>1913</v>
      </c>
      <c r="F12" s="181">
        <v>2</v>
      </c>
      <c r="G12" s="181" t="s">
        <v>259</v>
      </c>
      <c r="H12" s="181">
        <v>0</v>
      </c>
      <c r="I12" s="181">
        <v>0</v>
      </c>
      <c r="J12" s="181">
        <v>273</v>
      </c>
      <c r="K12" s="181">
        <v>5914</v>
      </c>
      <c r="L12" s="181">
        <v>20</v>
      </c>
      <c r="M12" s="181">
        <v>339</v>
      </c>
      <c r="N12" s="181">
        <v>46</v>
      </c>
      <c r="O12" s="181">
        <v>843</v>
      </c>
      <c r="P12" s="183">
        <v>2016</v>
      </c>
      <c r="Q12" s="182">
        <v>2016</v>
      </c>
      <c r="R12" s="181">
        <v>6</v>
      </c>
      <c r="S12" s="181">
        <v>70</v>
      </c>
      <c r="T12" s="181">
        <v>30</v>
      </c>
      <c r="U12" s="181">
        <v>731</v>
      </c>
      <c r="V12" s="181">
        <v>0</v>
      </c>
      <c r="W12" s="181">
        <v>0</v>
      </c>
      <c r="X12" s="181">
        <v>0</v>
      </c>
      <c r="Y12" s="181">
        <v>0</v>
      </c>
      <c r="Z12" s="181">
        <v>32</v>
      </c>
      <c r="AA12" s="181">
        <v>631</v>
      </c>
      <c r="AB12" s="181">
        <v>2</v>
      </c>
      <c r="AC12" s="181" t="s">
        <v>196</v>
      </c>
      <c r="AD12" s="183">
        <v>2016</v>
      </c>
      <c r="AE12" s="182">
        <v>2016</v>
      </c>
      <c r="AF12" s="181">
        <v>122</v>
      </c>
      <c r="AG12" s="181">
        <v>3147</v>
      </c>
      <c r="AH12" s="181">
        <v>28</v>
      </c>
      <c r="AI12" s="181">
        <v>647</v>
      </c>
      <c r="AJ12" s="181">
        <v>27</v>
      </c>
      <c r="AK12" s="181">
        <v>1003</v>
      </c>
      <c r="AL12" s="181">
        <v>92</v>
      </c>
      <c r="AM12" s="181">
        <v>1757</v>
      </c>
      <c r="AN12" s="181">
        <v>26</v>
      </c>
      <c r="AO12" s="181">
        <v>1396</v>
      </c>
      <c r="AP12" s="181">
        <v>16</v>
      </c>
      <c r="AQ12" s="181">
        <v>718</v>
      </c>
      <c r="AR12" s="183">
        <v>2016</v>
      </c>
      <c r="AS12" s="182">
        <v>2016</v>
      </c>
      <c r="AT12" s="181">
        <v>32</v>
      </c>
      <c r="AU12" s="181">
        <v>944</v>
      </c>
      <c r="AV12" s="181">
        <v>45</v>
      </c>
      <c r="AW12" s="181">
        <v>1163</v>
      </c>
      <c r="AX12" s="181">
        <v>6</v>
      </c>
      <c r="AY12" s="181">
        <v>122</v>
      </c>
      <c r="AZ12" s="181">
        <v>0</v>
      </c>
      <c r="BA12" s="181">
        <v>0</v>
      </c>
      <c r="BB12" s="181">
        <v>23</v>
      </c>
      <c r="BC12" s="181">
        <v>470</v>
      </c>
      <c r="BD12" s="181">
        <v>13</v>
      </c>
      <c r="BE12" s="181">
        <v>305</v>
      </c>
      <c r="BF12" s="181"/>
      <c r="BG12" s="181"/>
      <c r="BH12" s="183">
        <v>2016</v>
      </c>
    </row>
    <row r="13" spans="1:60" s="185" customFormat="1" ht="38.65" customHeight="1" x14ac:dyDescent="0.15">
      <c r="A13" s="182">
        <v>2017</v>
      </c>
      <c r="B13" s="181">
        <v>885</v>
      </c>
      <c r="C13" s="181">
        <v>21789</v>
      </c>
      <c r="D13" s="181">
        <v>62</v>
      </c>
      <c r="E13" s="181">
        <v>1962</v>
      </c>
      <c r="F13" s="181">
        <v>1</v>
      </c>
      <c r="G13" s="181" t="s">
        <v>196</v>
      </c>
      <c r="H13" s="181">
        <v>0</v>
      </c>
      <c r="I13" s="181">
        <v>0</v>
      </c>
      <c r="J13" s="181">
        <v>261</v>
      </c>
      <c r="K13" s="181">
        <v>5604</v>
      </c>
      <c r="L13" s="181">
        <v>18</v>
      </c>
      <c r="M13" s="181">
        <v>328</v>
      </c>
      <c r="N13" s="181">
        <v>39</v>
      </c>
      <c r="O13" s="181">
        <v>675</v>
      </c>
      <c r="P13" s="183">
        <v>2017</v>
      </c>
      <c r="Q13" s="182">
        <v>2017</v>
      </c>
      <c r="R13" s="181">
        <v>7</v>
      </c>
      <c r="S13" s="181">
        <v>82</v>
      </c>
      <c r="T13" s="181">
        <v>28</v>
      </c>
      <c r="U13" s="181">
        <v>619</v>
      </c>
      <c r="V13" s="181">
        <v>1</v>
      </c>
      <c r="W13" s="181" t="s">
        <v>196</v>
      </c>
      <c r="X13" s="181">
        <v>0</v>
      </c>
      <c r="Y13" s="181">
        <v>0</v>
      </c>
      <c r="Z13" s="181">
        <v>28</v>
      </c>
      <c r="AA13" s="181">
        <v>617</v>
      </c>
      <c r="AB13" s="181">
        <v>4</v>
      </c>
      <c r="AC13" s="181">
        <v>55</v>
      </c>
      <c r="AD13" s="183">
        <v>2017</v>
      </c>
      <c r="AE13" s="182">
        <v>2017</v>
      </c>
      <c r="AF13" s="181">
        <v>130</v>
      </c>
      <c r="AG13" s="181">
        <v>3259</v>
      </c>
      <c r="AH13" s="181">
        <v>28</v>
      </c>
      <c r="AI13" s="181">
        <v>622</v>
      </c>
      <c r="AJ13" s="181">
        <v>24</v>
      </c>
      <c r="AK13" s="181">
        <v>1000</v>
      </c>
      <c r="AL13" s="181">
        <v>93</v>
      </c>
      <c r="AM13" s="181">
        <v>1831</v>
      </c>
      <c r="AN13" s="181">
        <v>26</v>
      </c>
      <c r="AO13" s="181">
        <v>1296</v>
      </c>
      <c r="AP13" s="181">
        <v>16</v>
      </c>
      <c r="AQ13" s="181">
        <v>599</v>
      </c>
      <c r="AR13" s="183">
        <v>2017</v>
      </c>
      <c r="AS13" s="182">
        <v>2017</v>
      </c>
      <c r="AT13" s="181">
        <v>33</v>
      </c>
      <c r="AU13" s="181">
        <v>942</v>
      </c>
      <c r="AV13" s="181">
        <v>49</v>
      </c>
      <c r="AW13" s="181">
        <v>1345</v>
      </c>
      <c r="AX13" s="181">
        <v>4</v>
      </c>
      <c r="AY13" s="181">
        <v>83</v>
      </c>
      <c r="AZ13" s="181">
        <v>0</v>
      </c>
      <c r="BA13" s="181">
        <v>0</v>
      </c>
      <c r="BB13" s="181">
        <v>18</v>
      </c>
      <c r="BC13" s="181">
        <v>448</v>
      </c>
      <c r="BD13" s="181">
        <v>13</v>
      </c>
      <c r="BE13" s="181">
        <v>342</v>
      </c>
      <c r="BF13" s="181"/>
      <c r="BG13" s="181"/>
      <c r="BH13" s="183">
        <v>2017</v>
      </c>
    </row>
    <row r="14" spans="1:60" s="185" customFormat="1" ht="38.65" customHeight="1" x14ac:dyDescent="0.15">
      <c r="A14" s="182">
        <v>2018</v>
      </c>
      <c r="B14" s="181">
        <v>866</v>
      </c>
      <c r="C14" s="181">
        <v>21504</v>
      </c>
      <c r="D14" s="181">
        <v>64</v>
      </c>
      <c r="E14" s="181">
        <v>2096</v>
      </c>
      <c r="F14" s="181">
        <v>1</v>
      </c>
      <c r="G14" s="181" t="s">
        <v>196</v>
      </c>
      <c r="H14" s="181" t="s">
        <v>305</v>
      </c>
      <c r="I14" s="181" t="s">
        <v>305</v>
      </c>
      <c r="J14" s="181">
        <v>252</v>
      </c>
      <c r="K14" s="181">
        <v>5399</v>
      </c>
      <c r="L14" s="181">
        <v>17</v>
      </c>
      <c r="M14" s="181">
        <v>323</v>
      </c>
      <c r="N14" s="181">
        <v>36</v>
      </c>
      <c r="O14" s="181">
        <v>648</v>
      </c>
      <c r="P14" s="183">
        <v>2018</v>
      </c>
      <c r="Q14" s="182">
        <v>2018</v>
      </c>
      <c r="R14" s="181">
        <v>6</v>
      </c>
      <c r="S14" s="181">
        <v>70</v>
      </c>
      <c r="T14" s="181">
        <v>31</v>
      </c>
      <c r="U14" s="181">
        <v>739</v>
      </c>
      <c r="V14" s="181">
        <v>2</v>
      </c>
      <c r="W14" s="181" t="s">
        <v>196</v>
      </c>
      <c r="X14" s="181" t="s">
        <v>305</v>
      </c>
      <c r="Y14" s="181" t="s">
        <v>305</v>
      </c>
      <c r="Z14" s="181">
        <v>26</v>
      </c>
      <c r="AA14" s="181">
        <v>569</v>
      </c>
      <c r="AB14" s="181">
        <v>3</v>
      </c>
      <c r="AC14" s="181">
        <v>42</v>
      </c>
      <c r="AD14" s="183">
        <v>2018</v>
      </c>
      <c r="AE14" s="182">
        <v>2018</v>
      </c>
      <c r="AF14" s="181">
        <v>127</v>
      </c>
      <c r="AG14" s="181">
        <v>3083</v>
      </c>
      <c r="AH14" s="181">
        <v>29</v>
      </c>
      <c r="AI14" s="181">
        <v>648</v>
      </c>
      <c r="AJ14" s="181">
        <v>25</v>
      </c>
      <c r="AK14" s="181">
        <v>1112</v>
      </c>
      <c r="AL14" s="181">
        <v>89</v>
      </c>
      <c r="AM14" s="181">
        <v>1708</v>
      </c>
      <c r="AN14" s="181">
        <v>26</v>
      </c>
      <c r="AO14" s="181">
        <v>1234</v>
      </c>
      <c r="AP14" s="181">
        <v>15</v>
      </c>
      <c r="AQ14" s="181">
        <v>600</v>
      </c>
      <c r="AR14" s="183">
        <v>2017</v>
      </c>
      <c r="AS14" s="182">
        <v>2017</v>
      </c>
      <c r="AT14" s="181">
        <v>33</v>
      </c>
      <c r="AU14" s="181">
        <v>950</v>
      </c>
      <c r="AV14" s="181">
        <v>47</v>
      </c>
      <c r="AW14" s="181">
        <v>1332</v>
      </c>
      <c r="AX14" s="181">
        <v>4</v>
      </c>
      <c r="AY14" s="181">
        <v>85</v>
      </c>
      <c r="AZ14" s="181" t="s">
        <v>305</v>
      </c>
      <c r="BA14" s="181" t="s">
        <v>305</v>
      </c>
      <c r="BB14" s="181">
        <v>17</v>
      </c>
      <c r="BC14" s="181">
        <v>485</v>
      </c>
      <c r="BD14" s="181">
        <v>14</v>
      </c>
      <c r="BE14" s="181">
        <v>279</v>
      </c>
      <c r="BF14" s="181">
        <v>2</v>
      </c>
      <c r="BG14" s="181" t="s">
        <v>196</v>
      </c>
      <c r="BH14" s="183">
        <v>2018</v>
      </c>
    </row>
    <row r="15" spans="1:60" s="185" customFormat="1" ht="38.65" customHeight="1" x14ac:dyDescent="0.15">
      <c r="A15" s="446">
        <v>2019</v>
      </c>
      <c r="B15" s="447">
        <v>845</v>
      </c>
      <c r="C15" s="447">
        <v>20353</v>
      </c>
      <c r="D15" s="447">
        <v>66</v>
      </c>
      <c r="E15" s="447">
        <v>2116</v>
      </c>
      <c r="F15" s="447">
        <v>1</v>
      </c>
      <c r="G15" s="447" t="s">
        <v>196</v>
      </c>
      <c r="H15" s="447" t="s">
        <v>305</v>
      </c>
      <c r="I15" s="447" t="s">
        <v>305</v>
      </c>
      <c r="J15" s="447">
        <v>239</v>
      </c>
      <c r="K15" s="447">
        <v>5031</v>
      </c>
      <c r="L15" s="447">
        <v>14</v>
      </c>
      <c r="M15" s="447">
        <v>263</v>
      </c>
      <c r="N15" s="447">
        <v>34</v>
      </c>
      <c r="O15" s="447">
        <v>603</v>
      </c>
      <c r="P15" s="448">
        <v>2019</v>
      </c>
      <c r="Q15" s="446">
        <v>2019</v>
      </c>
      <c r="R15" s="447">
        <v>6</v>
      </c>
      <c r="S15" s="447">
        <v>72</v>
      </c>
      <c r="T15" s="447">
        <v>31</v>
      </c>
      <c r="U15" s="447">
        <v>707</v>
      </c>
      <c r="V15" s="447">
        <v>1</v>
      </c>
      <c r="W15" s="447" t="s">
        <v>196</v>
      </c>
      <c r="X15" s="447" t="s">
        <v>305</v>
      </c>
      <c r="Y15" s="447" t="s">
        <v>305</v>
      </c>
      <c r="Z15" s="447">
        <v>24</v>
      </c>
      <c r="AA15" s="447">
        <v>512</v>
      </c>
      <c r="AB15" s="447">
        <v>4</v>
      </c>
      <c r="AC15" s="447">
        <v>72</v>
      </c>
      <c r="AD15" s="448">
        <v>2019</v>
      </c>
      <c r="AE15" s="448">
        <v>2019</v>
      </c>
      <c r="AF15" s="447">
        <v>121</v>
      </c>
      <c r="AG15" s="447">
        <v>2830</v>
      </c>
      <c r="AH15" s="447">
        <v>28</v>
      </c>
      <c r="AI15" s="447">
        <v>667</v>
      </c>
      <c r="AJ15" s="447">
        <v>27</v>
      </c>
      <c r="AK15" s="447">
        <v>1095</v>
      </c>
      <c r="AL15" s="447">
        <v>89</v>
      </c>
      <c r="AM15" s="447">
        <v>1660</v>
      </c>
      <c r="AN15" s="447">
        <v>19</v>
      </c>
      <c r="AO15" s="447">
        <v>882</v>
      </c>
      <c r="AP15" s="447">
        <v>15</v>
      </c>
      <c r="AQ15" s="447">
        <v>638</v>
      </c>
      <c r="AR15" s="448">
        <v>2019</v>
      </c>
      <c r="AS15" s="446">
        <v>2019</v>
      </c>
      <c r="AT15" s="447">
        <v>33</v>
      </c>
      <c r="AU15" s="447">
        <v>913</v>
      </c>
      <c r="AV15" s="447">
        <v>48</v>
      </c>
      <c r="AW15" s="447">
        <v>1323</v>
      </c>
      <c r="AX15" s="447">
        <v>7</v>
      </c>
      <c r="AY15" s="447">
        <v>118</v>
      </c>
      <c r="AZ15" s="447">
        <v>1</v>
      </c>
      <c r="BA15" s="447" t="s">
        <v>196</v>
      </c>
      <c r="BB15" s="447">
        <v>20</v>
      </c>
      <c r="BC15" s="447">
        <v>458</v>
      </c>
      <c r="BD15" s="447">
        <v>15</v>
      </c>
      <c r="BE15" s="447">
        <v>291</v>
      </c>
      <c r="BF15" s="447">
        <v>2</v>
      </c>
      <c r="BG15" s="447" t="s">
        <v>196</v>
      </c>
      <c r="BH15" s="448">
        <v>2019</v>
      </c>
    </row>
    <row r="16" spans="1:60" s="185" customFormat="1" ht="38.65" customHeight="1" x14ac:dyDescent="0.15">
      <c r="A16" s="446">
        <v>2020</v>
      </c>
      <c r="B16" s="450">
        <v>831</v>
      </c>
      <c r="C16" s="451">
        <v>20129</v>
      </c>
      <c r="D16" s="451">
        <v>71</v>
      </c>
      <c r="E16" s="451">
        <v>2679</v>
      </c>
      <c r="F16" s="449">
        <v>2</v>
      </c>
      <c r="G16" s="449" t="s">
        <v>196</v>
      </c>
      <c r="H16" s="449">
        <v>0</v>
      </c>
      <c r="I16" s="451">
        <v>0</v>
      </c>
      <c r="J16" s="451">
        <v>234</v>
      </c>
      <c r="K16" s="451">
        <v>4890</v>
      </c>
      <c r="L16" s="451">
        <v>12</v>
      </c>
      <c r="M16" s="451">
        <v>199</v>
      </c>
      <c r="N16" s="449">
        <v>26</v>
      </c>
      <c r="O16" s="452">
        <v>424</v>
      </c>
      <c r="P16" s="448">
        <v>2020</v>
      </c>
      <c r="Q16" s="446">
        <v>2020</v>
      </c>
      <c r="R16" s="450">
        <v>5</v>
      </c>
      <c r="S16" s="451">
        <v>68</v>
      </c>
      <c r="T16" s="451">
        <v>32</v>
      </c>
      <c r="U16" s="451">
        <v>626</v>
      </c>
      <c r="V16" s="451">
        <v>1</v>
      </c>
      <c r="W16" s="451" t="s">
        <v>196</v>
      </c>
      <c r="X16" s="449">
        <v>0</v>
      </c>
      <c r="Y16" s="449">
        <v>0</v>
      </c>
      <c r="Z16" s="451">
        <v>23</v>
      </c>
      <c r="AA16" s="451">
        <v>520</v>
      </c>
      <c r="AB16" s="451">
        <v>4</v>
      </c>
      <c r="AC16" s="452">
        <v>72</v>
      </c>
      <c r="AD16" s="448">
        <v>2020</v>
      </c>
      <c r="AE16" s="448">
        <v>2020</v>
      </c>
      <c r="AF16" s="450">
        <v>117</v>
      </c>
      <c r="AG16" s="451">
        <v>2685</v>
      </c>
      <c r="AH16" s="451">
        <v>32</v>
      </c>
      <c r="AI16" s="451">
        <v>706</v>
      </c>
      <c r="AJ16" s="449">
        <v>27</v>
      </c>
      <c r="AK16" s="449">
        <v>1132</v>
      </c>
      <c r="AL16" s="451">
        <v>85</v>
      </c>
      <c r="AM16" s="451">
        <v>1563</v>
      </c>
      <c r="AN16" s="451">
        <v>16</v>
      </c>
      <c r="AO16" s="451">
        <v>715</v>
      </c>
      <c r="AP16" s="451">
        <v>15</v>
      </c>
      <c r="AQ16" s="452">
        <v>674</v>
      </c>
      <c r="AR16" s="448">
        <v>2020</v>
      </c>
      <c r="AS16" s="446">
        <v>2020</v>
      </c>
      <c r="AT16" s="450">
        <v>34</v>
      </c>
      <c r="AU16" s="451">
        <v>844</v>
      </c>
      <c r="AV16" s="451">
        <v>51</v>
      </c>
      <c r="AW16" s="451">
        <v>1303</v>
      </c>
      <c r="AX16" s="451">
        <v>6</v>
      </c>
      <c r="AY16" s="451">
        <v>102</v>
      </c>
      <c r="AZ16" s="449">
        <v>0</v>
      </c>
      <c r="BA16" s="449">
        <v>0</v>
      </c>
      <c r="BB16" s="449">
        <v>21</v>
      </c>
      <c r="BC16" s="449">
        <v>548</v>
      </c>
      <c r="BD16" s="451">
        <v>14</v>
      </c>
      <c r="BE16" s="451">
        <v>281</v>
      </c>
      <c r="BF16" s="451">
        <v>3</v>
      </c>
      <c r="BG16" s="452">
        <v>57</v>
      </c>
      <c r="BH16" s="448">
        <v>2020</v>
      </c>
    </row>
    <row r="17" spans="1:61" s="186" customFormat="1" ht="38.65" customHeight="1" x14ac:dyDescent="0.15">
      <c r="A17" s="453">
        <v>2021</v>
      </c>
      <c r="B17" s="455">
        <v>825</v>
      </c>
      <c r="C17" s="456">
        <v>19406</v>
      </c>
      <c r="D17" s="456">
        <v>71</v>
      </c>
      <c r="E17" s="456">
        <v>2406</v>
      </c>
      <c r="F17" s="456">
        <v>2</v>
      </c>
      <c r="G17" s="456" t="s">
        <v>196</v>
      </c>
      <c r="H17" s="456" t="s">
        <v>305</v>
      </c>
      <c r="I17" s="456" t="s">
        <v>305</v>
      </c>
      <c r="J17" s="456">
        <v>226</v>
      </c>
      <c r="K17" s="456">
        <v>4556</v>
      </c>
      <c r="L17" s="456">
        <v>10</v>
      </c>
      <c r="M17" s="456">
        <v>151</v>
      </c>
      <c r="N17" s="456">
        <v>24</v>
      </c>
      <c r="O17" s="456">
        <v>419</v>
      </c>
      <c r="P17" s="453">
        <v>2021</v>
      </c>
      <c r="Q17" s="453">
        <v>2021</v>
      </c>
      <c r="R17" s="455">
        <v>4</v>
      </c>
      <c r="S17" s="456">
        <v>57</v>
      </c>
      <c r="T17" s="456">
        <v>28</v>
      </c>
      <c r="U17" s="456">
        <v>605</v>
      </c>
      <c r="V17" s="456">
        <v>1</v>
      </c>
      <c r="W17" s="456" t="s">
        <v>196</v>
      </c>
      <c r="X17" s="456" t="s">
        <v>305</v>
      </c>
      <c r="Y17" s="456" t="s">
        <v>305</v>
      </c>
      <c r="Z17" s="456">
        <v>23</v>
      </c>
      <c r="AA17" s="456">
        <v>502</v>
      </c>
      <c r="AB17" s="456">
        <v>4</v>
      </c>
      <c r="AC17" s="457">
        <v>74</v>
      </c>
      <c r="AD17" s="453">
        <v>2021</v>
      </c>
      <c r="AE17" s="453">
        <v>2021</v>
      </c>
      <c r="AF17" s="455">
        <v>115</v>
      </c>
      <c r="AG17" s="456">
        <v>2659</v>
      </c>
      <c r="AH17" s="456">
        <v>34</v>
      </c>
      <c r="AI17" s="456">
        <v>657</v>
      </c>
      <c r="AJ17" s="456">
        <v>29</v>
      </c>
      <c r="AK17" s="456">
        <v>1106</v>
      </c>
      <c r="AL17" s="456">
        <v>87</v>
      </c>
      <c r="AM17" s="456">
        <v>1705</v>
      </c>
      <c r="AN17" s="456">
        <v>15</v>
      </c>
      <c r="AO17" s="456">
        <v>624</v>
      </c>
      <c r="AP17" s="456">
        <v>17</v>
      </c>
      <c r="AQ17" s="457">
        <v>728</v>
      </c>
      <c r="AR17" s="453">
        <v>2021</v>
      </c>
      <c r="AS17" s="453">
        <v>2021</v>
      </c>
      <c r="AT17" s="455">
        <v>34</v>
      </c>
      <c r="AU17" s="456">
        <v>821</v>
      </c>
      <c r="AV17" s="456">
        <v>58</v>
      </c>
      <c r="AW17" s="456">
        <v>1386</v>
      </c>
      <c r="AX17" s="456">
        <v>6</v>
      </c>
      <c r="AY17" s="456">
        <v>99</v>
      </c>
      <c r="AZ17" s="456">
        <v>1</v>
      </c>
      <c r="BA17" s="456" t="s">
        <v>196</v>
      </c>
      <c r="BB17" s="456">
        <v>20</v>
      </c>
      <c r="BC17" s="456">
        <v>477</v>
      </c>
      <c r="BD17" s="456">
        <v>14</v>
      </c>
      <c r="BE17" s="456">
        <v>278</v>
      </c>
      <c r="BF17" s="456">
        <v>2</v>
      </c>
      <c r="BG17" s="457" t="s">
        <v>196</v>
      </c>
      <c r="BH17" s="453">
        <v>2021</v>
      </c>
      <c r="BI17" s="454"/>
    </row>
    <row r="18" spans="1:61" s="17" customFormat="1" ht="15" customHeight="1" x14ac:dyDescent="0.15">
      <c r="A18" s="159" t="s">
        <v>266</v>
      </c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0" t="s">
        <v>267</v>
      </c>
      <c r="Q18" s="159" t="s">
        <v>266</v>
      </c>
      <c r="R18" s="162"/>
      <c r="S18" s="162"/>
      <c r="T18" s="162"/>
      <c r="U18" s="163"/>
      <c r="V18" s="163"/>
      <c r="W18" s="163"/>
      <c r="X18" s="162"/>
      <c r="Y18" s="162"/>
      <c r="Z18" s="163"/>
      <c r="AA18" s="163"/>
      <c r="AB18" s="163"/>
      <c r="AC18" s="163"/>
      <c r="AD18" s="160" t="s">
        <v>267</v>
      </c>
      <c r="AE18" s="159" t="s">
        <v>266</v>
      </c>
      <c r="AF18" s="162"/>
      <c r="AG18" s="162"/>
      <c r="AH18" s="162"/>
      <c r="AI18" s="163"/>
      <c r="AJ18" s="163"/>
      <c r="AK18" s="163"/>
      <c r="AL18" s="163"/>
      <c r="AM18" s="163"/>
      <c r="AN18" s="163"/>
      <c r="AO18" s="163"/>
      <c r="AP18" s="163"/>
      <c r="AQ18" s="163"/>
      <c r="AR18" s="160" t="s">
        <v>267</v>
      </c>
      <c r="AS18" s="159" t="s">
        <v>266</v>
      </c>
      <c r="AT18" s="162"/>
      <c r="AU18" s="162"/>
      <c r="AV18" s="162"/>
      <c r="AW18" s="163"/>
      <c r="AX18" s="163"/>
      <c r="AY18" s="163"/>
      <c r="AZ18" s="162"/>
      <c r="BA18" s="162"/>
      <c r="BB18" s="163"/>
      <c r="BC18" s="163"/>
      <c r="BD18" s="163"/>
      <c r="BE18" s="163"/>
      <c r="BF18" s="163"/>
      <c r="BG18" s="163"/>
      <c r="BH18" s="160" t="s">
        <v>267</v>
      </c>
    </row>
    <row r="19" spans="1:61" s="17" customFormat="1" ht="15" customHeight="1" x14ac:dyDescent="0.15">
      <c r="A19" s="159" t="s">
        <v>741</v>
      </c>
      <c r="B19" s="160"/>
      <c r="C19" s="163"/>
      <c r="D19" s="163"/>
      <c r="E19" s="163"/>
      <c r="F19" s="163"/>
      <c r="G19" s="163"/>
      <c r="H19" s="163"/>
      <c r="I19" s="163"/>
      <c r="J19" s="163"/>
      <c r="K19" s="161"/>
      <c r="L19" s="163"/>
      <c r="M19" s="163"/>
      <c r="N19" s="163"/>
      <c r="O19" s="163"/>
      <c r="P19" s="160"/>
      <c r="Q19" s="159" t="s">
        <v>192</v>
      </c>
      <c r="R19" s="162"/>
      <c r="S19" s="162"/>
      <c r="T19" s="162"/>
      <c r="U19" s="163"/>
      <c r="V19" s="163"/>
      <c r="W19" s="163"/>
      <c r="X19" s="162"/>
      <c r="Y19" s="162"/>
      <c r="Z19" s="163"/>
      <c r="AA19" s="163"/>
      <c r="AB19" s="163"/>
      <c r="AC19" s="163"/>
      <c r="AD19" s="160"/>
      <c r="AE19" s="159" t="s">
        <v>192</v>
      </c>
      <c r="AF19" s="162"/>
      <c r="AG19" s="162"/>
      <c r="AH19" s="162"/>
      <c r="AI19" s="163"/>
      <c r="AJ19" s="163"/>
      <c r="AK19" s="163"/>
      <c r="AL19" s="163"/>
      <c r="AM19" s="163"/>
      <c r="AN19" s="163"/>
      <c r="AO19" s="163"/>
      <c r="AP19" s="163"/>
      <c r="AQ19" s="163"/>
      <c r="AR19" s="160"/>
      <c r="AS19" s="159" t="s">
        <v>192</v>
      </c>
      <c r="AT19" s="162"/>
      <c r="AU19" s="162"/>
      <c r="AV19" s="162"/>
      <c r="AW19" s="163"/>
      <c r="AX19" s="163"/>
      <c r="AY19" s="163"/>
      <c r="AZ19" s="162"/>
      <c r="BA19" s="162"/>
      <c r="BB19" s="163"/>
      <c r="BC19" s="163"/>
      <c r="BD19" s="163"/>
      <c r="BE19" s="163"/>
      <c r="BF19" s="163"/>
      <c r="BG19" s="163"/>
      <c r="BH19" s="160"/>
    </row>
    <row r="20" spans="1:61" s="17" customFormat="1" ht="15" customHeight="1" x14ac:dyDescent="0.15">
      <c r="A20" s="159" t="s">
        <v>742</v>
      </c>
      <c r="B20" s="160"/>
      <c r="C20" s="163"/>
      <c r="D20" s="163"/>
      <c r="E20" s="163"/>
      <c r="F20" s="163"/>
      <c r="G20" s="163"/>
      <c r="H20" s="163"/>
      <c r="I20" s="163"/>
      <c r="J20" s="163"/>
      <c r="K20" s="161"/>
      <c r="L20" s="163"/>
      <c r="M20" s="163"/>
      <c r="N20" s="163"/>
      <c r="O20" s="163"/>
      <c r="P20" s="160"/>
      <c r="Q20" s="159" t="s">
        <v>192</v>
      </c>
      <c r="R20" s="162"/>
      <c r="S20" s="162"/>
      <c r="T20" s="162"/>
      <c r="U20" s="163"/>
      <c r="V20" s="163"/>
      <c r="W20" s="163"/>
      <c r="X20" s="162"/>
      <c r="Y20" s="162"/>
      <c r="Z20" s="163"/>
      <c r="AA20" s="163"/>
      <c r="AB20" s="163"/>
      <c r="AC20" s="163"/>
      <c r="AD20" s="160"/>
      <c r="AE20" s="159" t="s">
        <v>192</v>
      </c>
      <c r="AF20" s="162"/>
      <c r="AG20" s="162"/>
      <c r="AH20" s="162"/>
      <c r="AI20" s="163"/>
      <c r="AJ20" s="163"/>
      <c r="AK20" s="163"/>
      <c r="AL20" s="163"/>
      <c r="AM20" s="163"/>
      <c r="AN20" s="163"/>
      <c r="AO20" s="163"/>
      <c r="AP20" s="163"/>
      <c r="AQ20" s="163"/>
      <c r="AR20" s="160"/>
      <c r="AS20" s="159" t="s">
        <v>192</v>
      </c>
      <c r="AT20" s="162"/>
      <c r="AU20" s="162"/>
      <c r="AV20" s="162"/>
      <c r="AW20" s="163"/>
      <c r="AX20" s="163"/>
      <c r="AY20" s="163"/>
      <c r="AZ20" s="162"/>
      <c r="BA20" s="162"/>
      <c r="BB20" s="163"/>
      <c r="BC20" s="163"/>
      <c r="BD20" s="163"/>
      <c r="BE20" s="163"/>
      <c r="BF20" s="163"/>
      <c r="BG20" s="163"/>
      <c r="BH20" s="160"/>
    </row>
    <row r="21" spans="1:61" ht="30" customHeight="1" x14ac:dyDescent="0.15">
      <c r="B21" s="19"/>
      <c r="C21" s="17"/>
      <c r="D21" s="17"/>
      <c r="E21" s="17"/>
      <c r="F21" s="17"/>
      <c r="G21" s="17"/>
      <c r="H21" s="17"/>
      <c r="K21" s="89"/>
    </row>
    <row r="22" spans="1:61" ht="30" customHeight="1" x14ac:dyDescent="0.15">
      <c r="B22" s="19"/>
      <c r="C22" s="17"/>
      <c r="D22" s="17"/>
      <c r="E22" s="17"/>
      <c r="F22" s="17"/>
      <c r="G22" s="17"/>
      <c r="H22" s="17"/>
      <c r="K22" s="89"/>
    </row>
    <row r="23" spans="1:61" ht="30" customHeight="1" x14ac:dyDescent="0.15">
      <c r="B23" s="19"/>
      <c r="C23" s="17"/>
      <c r="D23" s="17"/>
      <c r="E23" s="17"/>
      <c r="F23" s="17"/>
      <c r="G23" s="17"/>
      <c r="H23" s="17"/>
      <c r="K23" s="89"/>
    </row>
    <row r="24" spans="1:61" ht="30" customHeight="1" x14ac:dyDescent="0.15">
      <c r="B24" s="19"/>
      <c r="C24" s="17"/>
      <c r="D24" s="17"/>
      <c r="E24" s="17"/>
      <c r="F24" s="17"/>
      <c r="G24" s="17"/>
      <c r="H24" s="17"/>
      <c r="K24" s="89"/>
    </row>
    <row r="25" spans="1:61" ht="30" customHeight="1" x14ac:dyDescent="0.15">
      <c r="B25" s="19"/>
      <c r="C25" s="17"/>
      <c r="D25" s="17"/>
      <c r="E25" s="17"/>
      <c r="F25" s="17"/>
      <c r="G25" s="17"/>
      <c r="H25" s="17"/>
      <c r="K25" s="89"/>
    </row>
    <row r="26" spans="1:61" ht="30" customHeight="1" x14ac:dyDescent="0.15">
      <c r="B26" s="19"/>
      <c r="C26" s="17"/>
      <c r="D26" s="17"/>
      <c r="E26" s="17"/>
      <c r="F26" s="17"/>
      <c r="G26" s="17"/>
      <c r="H26" s="17"/>
      <c r="K26" s="89"/>
    </row>
    <row r="27" spans="1:61" ht="30" customHeight="1" x14ac:dyDescent="0.15">
      <c r="B27" s="19"/>
      <c r="C27" s="17"/>
      <c r="D27" s="17"/>
      <c r="E27" s="17"/>
      <c r="F27" s="17"/>
      <c r="G27" s="17"/>
      <c r="H27" s="17"/>
      <c r="K27" s="89"/>
    </row>
    <row r="28" spans="1:61" ht="30" customHeight="1" x14ac:dyDescent="0.15">
      <c r="B28" s="19"/>
      <c r="C28" s="17"/>
      <c r="D28" s="17"/>
      <c r="E28" s="17"/>
      <c r="F28" s="17"/>
      <c r="G28" s="17"/>
      <c r="H28" s="17"/>
      <c r="K28" s="89"/>
    </row>
    <row r="29" spans="1:61" ht="30" customHeight="1" x14ac:dyDescent="0.15">
      <c r="A29" s="86"/>
      <c r="B29" s="19"/>
      <c r="C29" s="17"/>
      <c r="D29" s="17"/>
      <c r="E29" s="17"/>
      <c r="F29" s="17"/>
      <c r="G29" s="17"/>
      <c r="H29" s="17"/>
      <c r="K29" s="89"/>
      <c r="P29" s="86"/>
      <c r="Q29" s="86"/>
      <c r="R29" s="86"/>
      <c r="S29" s="86"/>
      <c r="T29" s="86"/>
      <c r="X29" s="86"/>
      <c r="Y29" s="86"/>
      <c r="AD29" s="86"/>
      <c r="AE29" s="86"/>
      <c r="AF29" s="86"/>
      <c r="AG29" s="86"/>
      <c r="AH29" s="86"/>
      <c r="AR29" s="86"/>
      <c r="AS29" s="86"/>
      <c r="AT29" s="86"/>
      <c r="AU29" s="86"/>
      <c r="AV29" s="86"/>
      <c r="AZ29" s="86"/>
      <c r="BA29" s="86"/>
      <c r="BH29" s="86"/>
    </row>
    <row r="30" spans="1:61" ht="30" customHeight="1" x14ac:dyDescent="0.15">
      <c r="A30" s="86"/>
      <c r="B30" s="19"/>
      <c r="C30" s="17"/>
      <c r="D30" s="17"/>
      <c r="E30" s="17"/>
      <c r="F30" s="17"/>
      <c r="G30" s="17"/>
      <c r="H30" s="17"/>
      <c r="K30" s="89"/>
      <c r="P30" s="86"/>
      <c r="Q30" s="86"/>
      <c r="R30" s="86"/>
      <c r="S30" s="86"/>
      <c r="T30" s="86"/>
      <c r="X30" s="86"/>
      <c r="Y30" s="86"/>
      <c r="AD30" s="86"/>
      <c r="AE30" s="86"/>
      <c r="AF30" s="86"/>
      <c r="AG30" s="86"/>
      <c r="AH30" s="86"/>
      <c r="AR30" s="86"/>
      <c r="AS30" s="86"/>
      <c r="AT30" s="86"/>
      <c r="AU30" s="86"/>
      <c r="AV30" s="86"/>
      <c r="AZ30" s="86"/>
      <c r="BA30" s="86"/>
      <c r="BH30" s="86"/>
    </row>
    <row r="31" spans="1:61" ht="30" customHeight="1" x14ac:dyDescent="0.15">
      <c r="A31" s="86"/>
      <c r="B31" s="19"/>
      <c r="C31" s="17"/>
      <c r="D31" s="17"/>
      <c r="E31" s="17"/>
      <c r="F31" s="17"/>
      <c r="G31" s="17"/>
      <c r="H31" s="17"/>
      <c r="K31" s="89"/>
      <c r="P31" s="86"/>
      <c r="Q31" s="86"/>
      <c r="R31" s="86"/>
      <c r="S31" s="86"/>
      <c r="T31" s="86"/>
      <c r="X31" s="86"/>
      <c r="Y31" s="86"/>
      <c r="AD31" s="86"/>
      <c r="AE31" s="86"/>
      <c r="AF31" s="86"/>
      <c r="AG31" s="86"/>
      <c r="AH31" s="86"/>
      <c r="AR31" s="86"/>
      <c r="AS31" s="86"/>
      <c r="AT31" s="86"/>
      <c r="AU31" s="86"/>
      <c r="AV31" s="86"/>
      <c r="AZ31" s="86"/>
      <c r="BA31" s="86"/>
      <c r="BH31" s="86"/>
    </row>
    <row r="32" spans="1:61" ht="30" customHeight="1" x14ac:dyDescent="0.15">
      <c r="A32" s="86"/>
      <c r="B32" s="19"/>
      <c r="C32" s="17"/>
      <c r="D32" s="17"/>
      <c r="E32" s="17"/>
      <c r="F32" s="17"/>
      <c r="G32" s="17"/>
      <c r="H32" s="17"/>
      <c r="K32" s="89"/>
      <c r="P32" s="86"/>
      <c r="Q32" s="86"/>
      <c r="R32" s="86"/>
      <c r="S32" s="86"/>
      <c r="T32" s="86"/>
      <c r="X32" s="86"/>
      <c r="Y32" s="86"/>
      <c r="AD32" s="86"/>
      <c r="AE32" s="86"/>
      <c r="AF32" s="86"/>
      <c r="AG32" s="86"/>
      <c r="AH32" s="86"/>
      <c r="AR32" s="86"/>
      <c r="AS32" s="86"/>
      <c r="AT32" s="86"/>
      <c r="AU32" s="86"/>
      <c r="AV32" s="86"/>
      <c r="AZ32" s="86"/>
      <c r="BA32" s="86"/>
      <c r="BH32" s="86"/>
    </row>
    <row r="33" spans="1:60" ht="30" customHeight="1" x14ac:dyDescent="0.15">
      <c r="A33" s="86"/>
      <c r="B33" s="19"/>
      <c r="C33" s="17"/>
      <c r="D33" s="17"/>
      <c r="E33" s="17"/>
      <c r="F33" s="17"/>
      <c r="G33" s="17"/>
      <c r="H33" s="17"/>
      <c r="K33" s="89"/>
      <c r="P33" s="86"/>
      <c r="Q33" s="86"/>
      <c r="R33" s="86"/>
      <c r="S33" s="86"/>
      <c r="T33" s="86"/>
      <c r="X33" s="86"/>
      <c r="Y33" s="86"/>
      <c r="AD33" s="86"/>
      <c r="AE33" s="86"/>
      <c r="AF33" s="86"/>
      <c r="AG33" s="86"/>
      <c r="AH33" s="86"/>
      <c r="AR33" s="86"/>
      <c r="AS33" s="86"/>
      <c r="AT33" s="86"/>
      <c r="AU33" s="86"/>
      <c r="AV33" s="86"/>
      <c r="AZ33" s="86"/>
      <c r="BA33" s="86"/>
      <c r="BH33" s="86"/>
    </row>
    <row r="34" spans="1:60" ht="30" customHeight="1" x14ac:dyDescent="0.15">
      <c r="A34" s="86"/>
      <c r="B34" s="19"/>
      <c r="C34" s="17"/>
      <c r="D34" s="17"/>
      <c r="E34" s="17"/>
      <c r="F34" s="17"/>
      <c r="G34" s="17"/>
      <c r="H34" s="17"/>
      <c r="K34" s="89"/>
      <c r="P34" s="86"/>
      <c r="Q34" s="86"/>
      <c r="R34" s="86"/>
      <c r="S34" s="86"/>
      <c r="T34" s="86"/>
      <c r="X34" s="86"/>
      <c r="Y34" s="86"/>
      <c r="AD34" s="86"/>
      <c r="AE34" s="86"/>
      <c r="AF34" s="86"/>
      <c r="AG34" s="86"/>
      <c r="AH34" s="86"/>
      <c r="AR34" s="86"/>
      <c r="AS34" s="86"/>
      <c r="AT34" s="86"/>
      <c r="AU34" s="86"/>
      <c r="AV34" s="86"/>
      <c r="AZ34" s="86"/>
      <c r="BA34" s="86"/>
      <c r="BH34" s="86"/>
    </row>
    <row r="35" spans="1:60" ht="30" customHeight="1" x14ac:dyDescent="0.15">
      <c r="A35" s="86"/>
      <c r="B35" s="19"/>
      <c r="C35" s="17"/>
      <c r="D35" s="17"/>
      <c r="E35" s="17"/>
      <c r="F35" s="17"/>
      <c r="G35" s="17"/>
      <c r="H35" s="17"/>
      <c r="K35" s="89"/>
      <c r="P35" s="86"/>
      <c r="Q35" s="86"/>
      <c r="R35" s="86"/>
      <c r="S35" s="86"/>
      <c r="T35" s="86"/>
      <c r="X35" s="86"/>
      <c r="Y35" s="86"/>
      <c r="AD35" s="86"/>
      <c r="AE35" s="86"/>
      <c r="AF35" s="86"/>
      <c r="AG35" s="86"/>
      <c r="AH35" s="86"/>
      <c r="AR35" s="86"/>
      <c r="AS35" s="86"/>
      <c r="AT35" s="86"/>
      <c r="AU35" s="86"/>
      <c r="AV35" s="86"/>
      <c r="AZ35" s="86"/>
      <c r="BA35" s="86"/>
      <c r="BH35" s="86"/>
    </row>
    <row r="36" spans="1:60" ht="30" customHeight="1" x14ac:dyDescent="0.15">
      <c r="A36" s="86"/>
      <c r="B36" s="19"/>
      <c r="C36" s="17"/>
      <c r="D36" s="17"/>
      <c r="E36" s="17"/>
      <c r="F36" s="17"/>
      <c r="G36" s="17"/>
      <c r="H36" s="17"/>
      <c r="K36" s="89"/>
      <c r="P36" s="86"/>
      <c r="Q36" s="86"/>
      <c r="R36" s="86"/>
      <c r="S36" s="86"/>
      <c r="T36" s="86"/>
      <c r="X36" s="86"/>
      <c r="Y36" s="86"/>
      <c r="AD36" s="86"/>
      <c r="AE36" s="86"/>
      <c r="AF36" s="86"/>
      <c r="AG36" s="86"/>
      <c r="AH36" s="86"/>
      <c r="AR36" s="86"/>
      <c r="AS36" s="86"/>
      <c r="AT36" s="86"/>
      <c r="AU36" s="86"/>
      <c r="AV36" s="86"/>
      <c r="AZ36" s="86"/>
      <c r="BA36" s="86"/>
      <c r="BH36" s="86"/>
    </row>
    <row r="37" spans="1:60" ht="30" customHeight="1" x14ac:dyDescent="0.15">
      <c r="A37" s="86"/>
      <c r="B37" s="19"/>
      <c r="C37" s="17"/>
      <c r="D37" s="17"/>
      <c r="E37" s="17"/>
      <c r="F37" s="17"/>
      <c r="G37" s="17"/>
      <c r="H37" s="17"/>
      <c r="K37" s="89"/>
      <c r="P37" s="86"/>
      <c r="Q37" s="86"/>
      <c r="R37" s="86"/>
      <c r="S37" s="86"/>
      <c r="T37" s="86"/>
      <c r="X37" s="86"/>
      <c r="Y37" s="86"/>
      <c r="AD37" s="86"/>
      <c r="AE37" s="86"/>
      <c r="AF37" s="86"/>
      <c r="AG37" s="86"/>
      <c r="AH37" s="86"/>
      <c r="AR37" s="86"/>
      <c r="AS37" s="86"/>
      <c r="AT37" s="86"/>
      <c r="AU37" s="86"/>
      <c r="AV37" s="86"/>
      <c r="AZ37" s="86"/>
      <c r="BA37" s="86"/>
      <c r="BH37" s="86"/>
    </row>
    <row r="38" spans="1:60" ht="30" customHeight="1" x14ac:dyDescent="0.15">
      <c r="A38" s="86"/>
      <c r="B38" s="19"/>
      <c r="C38" s="17"/>
      <c r="D38" s="17"/>
      <c r="E38" s="17"/>
      <c r="F38" s="17"/>
      <c r="G38" s="17"/>
      <c r="H38" s="17"/>
      <c r="K38" s="89"/>
      <c r="P38" s="86"/>
      <c r="Q38" s="86"/>
      <c r="R38" s="86"/>
      <c r="S38" s="86"/>
      <c r="T38" s="86"/>
      <c r="X38" s="86"/>
      <c r="Y38" s="86"/>
      <c r="AD38" s="86"/>
      <c r="AE38" s="86"/>
      <c r="AF38" s="86"/>
      <c r="AG38" s="86"/>
      <c r="AH38" s="86"/>
      <c r="AR38" s="86"/>
      <c r="AS38" s="86"/>
      <c r="AT38" s="86"/>
      <c r="AU38" s="86"/>
      <c r="AV38" s="86"/>
      <c r="AZ38" s="86"/>
      <c r="BA38" s="86"/>
      <c r="BH38" s="86"/>
    </row>
    <row r="39" spans="1:60" ht="30" customHeight="1" x14ac:dyDescent="0.15">
      <c r="A39" s="86"/>
      <c r="B39" s="19"/>
      <c r="C39" s="17"/>
      <c r="D39" s="17"/>
      <c r="E39" s="17"/>
      <c r="F39" s="17"/>
      <c r="G39" s="17"/>
      <c r="H39" s="17"/>
      <c r="K39" s="89"/>
      <c r="P39" s="86"/>
      <c r="Q39" s="86"/>
      <c r="R39" s="86"/>
      <c r="S39" s="86"/>
      <c r="T39" s="86"/>
      <c r="X39" s="86"/>
      <c r="Y39" s="86"/>
      <c r="AD39" s="86"/>
      <c r="AE39" s="86"/>
      <c r="AF39" s="86"/>
      <c r="AG39" s="86"/>
      <c r="AH39" s="86"/>
      <c r="AR39" s="86"/>
      <c r="AS39" s="86"/>
      <c r="AT39" s="86"/>
      <c r="AU39" s="86"/>
      <c r="AV39" s="86"/>
      <c r="AZ39" s="86"/>
      <c r="BA39" s="86"/>
      <c r="BH39" s="86"/>
    </row>
    <row r="40" spans="1:60" ht="30" customHeight="1" x14ac:dyDescent="0.15">
      <c r="A40" s="86"/>
      <c r="B40" s="19"/>
      <c r="C40" s="17"/>
      <c r="D40" s="17"/>
      <c r="E40" s="17"/>
      <c r="F40" s="17"/>
      <c r="G40" s="17"/>
      <c r="H40" s="17"/>
      <c r="K40" s="89"/>
      <c r="P40" s="86"/>
      <c r="Q40" s="86"/>
      <c r="R40" s="86"/>
      <c r="S40" s="86"/>
      <c r="T40" s="86"/>
      <c r="X40" s="86"/>
      <c r="Y40" s="86"/>
      <c r="AD40" s="86"/>
      <c r="AE40" s="86"/>
      <c r="AF40" s="86"/>
      <c r="AG40" s="86"/>
      <c r="AH40" s="86"/>
      <c r="AR40" s="86"/>
      <c r="AS40" s="86"/>
      <c r="AT40" s="86"/>
      <c r="AU40" s="86"/>
      <c r="AV40" s="86"/>
      <c r="AZ40" s="86"/>
      <c r="BA40" s="86"/>
      <c r="BH40" s="86"/>
    </row>
    <row r="41" spans="1:60" ht="30" customHeight="1" x14ac:dyDescent="0.15">
      <c r="A41" s="86"/>
      <c r="B41" s="19"/>
      <c r="C41" s="17"/>
      <c r="D41" s="17"/>
      <c r="E41" s="17"/>
      <c r="F41" s="17"/>
      <c r="G41" s="17"/>
      <c r="H41" s="17"/>
      <c r="K41" s="89"/>
      <c r="P41" s="86"/>
      <c r="Q41" s="86"/>
      <c r="R41" s="86"/>
      <c r="S41" s="86"/>
      <c r="T41" s="86"/>
      <c r="X41" s="86"/>
      <c r="Y41" s="86"/>
      <c r="AD41" s="86"/>
      <c r="AE41" s="86"/>
      <c r="AF41" s="86"/>
      <c r="AG41" s="86"/>
      <c r="AH41" s="86"/>
      <c r="AR41" s="86"/>
      <c r="AS41" s="86"/>
      <c r="AT41" s="86"/>
      <c r="AU41" s="86"/>
      <c r="AV41" s="86"/>
      <c r="AZ41" s="86"/>
      <c r="BA41" s="86"/>
      <c r="BH41" s="86"/>
    </row>
    <row r="42" spans="1:60" ht="30" customHeight="1" x14ac:dyDescent="0.15">
      <c r="A42" s="86"/>
      <c r="B42" s="19"/>
      <c r="C42" s="17"/>
      <c r="D42" s="17"/>
      <c r="E42" s="17"/>
      <c r="F42" s="17"/>
      <c r="G42" s="17"/>
      <c r="H42" s="17"/>
      <c r="K42" s="89"/>
      <c r="P42" s="86"/>
      <c r="Q42" s="86"/>
      <c r="R42" s="86"/>
      <c r="S42" s="86"/>
      <c r="T42" s="86"/>
      <c r="X42" s="86"/>
      <c r="Y42" s="86"/>
      <c r="AD42" s="86"/>
      <c r="AE42" s="86"/>
      <c r="AF42" s="86"/>
      <c r="AG42" s="86"/>
      <c r="AH42" s="86"/>
      <c r="AR42" s="86"/>
      <c r="AS42" s="86"/>
      <c r="AT42" s="86"/>
      <c r="AU42" s="86"/>
      <c r="AV42" s="86"/>
      <c r="AZ42" s="86"/>
      <c r="BA42" s="86"/>
      <c r="BH42" s="86"/>
    </row>
    <row r="43" spans="1:60" ht="30" customHeight="1" x14ac:dyDescent="0.15">
      <c r="A43" s="86"/>
      <c r="B43" s="19"/>
      <c r="C43" s="17"/>
      <c r="D43" s="17"/>
      <c r="E43" s="17"/>
      <c r="F43" s="17"/>
      <c r="G43" s="17"/>
      <c r="H43" s="17"/>
      <c r="K43" s="89"/>
      <c r="P43" s="86"/>
      <c r="Q43" s="86"/>
      <c r="R43" s="86"/>
      <c r="S43" s="86"/>
      <c r="T43" s="86"/>
      <c r="X43" s="86"/>
      <c r="Y43" s="86"/>
      <c r="AD43" s="86"/>
      <c r="AE43" s="86"/>
      <c r="AF43" s="86"/>
      <c r="AG43" s="86"/>
      <c r="AH43" s="86"/>
      <c r="AR43" s="86"/>
      <c r="AS43" s="86"/>
      <c r="AT43" s="86"/>
      <c r="AU43" s="86"/>
      <c r="AV43" s="86"/>
      <c r="AZ43" s="86"/>
      <c r="BA43" s="86"/>
      <c r="BH43" s="86"/>
    </row>
    <row r="44" spans="1:60" ht="30" customHeight="1" x14ac:dyDescent="0.15">
      <c r="A44" s="86"/>
      <c r="B44" s="19"/>
      <c r="C44" s="17"/>
      <c r="D44" s="17"/>
      <c r="E44" s="17"/>
      <c r="F44" s="17"/>
      <c r="G44" s="17"/>
      <c r="H44" s="17"/>
      <c r="K44" s="89"/>
      <c r="P44" s="86"/>
      <c r="Q44" s="86"/>
      <c r="R44" s="86"/>
      <c r="S44" s="86"/>
      <c r="T44" s="86"/>
      <c r="X44" s="86"/>
      <c r="Y44" s="86"/>
      <c r="AD44" s="86"/>
      <c r="AE44" s="86"/>
      <c r="AF44" s="86"/>
      <c r="AG44" s="86"/>
      <c r="AH44" s="86"/>
      <c r="AR44" s="86"/>
      <c r="AS44" s="86"/>
      <c r="AT44" s="86"/>
      <c r="AU44" s="86"/>
      <c r="AV44" s="86"/>
      <c r="AZ44" s="86"/>
      <c r="BA44" s="86"/>
      <c r="BH44" s="86"/>
    </row>
    <row r="45" spans="1:60" ht="30" customHeight="1" x14ac:dyDescent="0.15">
      <c r="A45" s="86"/>
      <c r="B45" s="19"/>
      <c r="C45" s="17"/>
      <c r="D45" s="17"/>
      <c r="E45" s="17"/>
      <c r="F45" s="17"/>
      <c r="G45" s="17"/>
      <c r="H45" s="17"/>
      <c r="K45" s="89"/>
      <c r="P45" s="86"/>
      <c r="Q45" s="86"/>
      <c r="R45" s="86"/>
      <c r="S45" s="86"/>
      <c r="T45" s="86"/>
      <c r="X45" s="86"/>
      <c r="Y45" s="86"/>
      <c r="AD45" s="86"/>
      <c r="AE45" s="86"/>
      <c r="AF45" s="86"/>
      <c r="AG45" s="86"/>
      <c r="AH45" s="86"/>
      <c r="AR45" s="86"/>
      <c r="AS45" s="86"/>
      <c r="AT45" s="86"/>
      <c r="AU45" s="86"/>
      <c r="AV45" s="86"/>
      <c r="AZ45" s="86"/>
      <c r="BA45" s="86"/>
      <c r="BH45" s="86"/>
    </row>
    <row r="46" spans="1:60" ht="30" customHeight="1" x14ac:dyDescent="0.15">
      <c r="A46" s="86"/>
      <c r="B46" s="90"/>
      <c r="K46" s="89"/>
      <c r="P46" s="86"/>
      <c r="Q46" s="86"/>
      <c r="R46" s="86"/>
      <c r="S46" s="86"/>
      <c r="T46" s="86"/>
      <c r="X46" s="86"/>
      <c r="Y46" s="86"/>
      <c r="AD46" s="86"/>
      <c r="AE46" s="86"/>
      <c r="AF46" s="86"/>
      <c r="AG46" s="86"/>
      <c r="AH46" s="86"/>
      <c r="AR46" s="86"/>
      <c r="AS46" s="86"/>
      <c r="AT46" s="86"/>
      <c r="AU46" s="86"/>
      <c r="AV46" s="86"/>
      <c r="AZ46" s="86"/>
      <c r="BA46" s="86"/>
      <c r="BH46" s="86"/>
    </row>
    <row r="47" spans="1:60" ht="30" customHeight="1" x14ac:dyDescent="0.15">
      <c r="A47" s="86"/>
      <c r="B47" s="90"/>
      <c r="K47" s="89"/>
      <c r="P47" s="86"/>
      <c r="Q47" s="86"/>
      <c r="R47" s="86"/>
      <c r="S47" s="86"/>
      <c r="T47" s="86"/>
      <c r="X47" s="86"/>
      <c r="Y47" s="86"/>
      <c r="AD47" s="86"/>
      <c r="AE47" s="86"/>
      <c r="AF47" s="86"/>
      <c r="AG47" s="86"/>
      <c r="AH47" s="86"/>
      <c r="AR47" s="86"/>
      <c r="AS47" s="86"/>
      <c r="AT47" s="86"/>
      <c r="AU47" s="86"/>
      <c r="AV47" s="86"/>
      <c r="AZ47" s="86"/>
      <c r="BA47" s="86"/>
      <c r="BH47" s="86"/>
    </row>
    <row r="48" spans="1:60" ht="30" customHeight="1" x14ac:dyDescent="0.15">
      <c r="A48" s="86"/>
      <c r="B48" s="90"/>
      <c r="K48" s="89"/>
      <c r="P48" s="86"/>
      <c r="Q48" s="86"/>
      <c r="R48" s="86"/>
      <c r="S48" s="86"/>
      <c r="T48" s="86"/>
      <c r="X48" s="86"/>
      <c r="Y48" s="86"/>
      <c r="AD48" s="86"/>
      <c r="AE48" s="86"/>
      <c r="AF48" s="86"/>
      <c r="AG48" s="86"/>
      <c r="AH48" s="86"/>
      <c r="AR48" s="86"/>
      <c r="AS48" s="86"/>
      <c r="AT48" s="86"/>
      <c r="AU48" s="86"/>
      <c r="AV48" s="86"/>
      <c r="AZ48" s="86"/>
      <c r="BA48" s="86"/>
      <c r="BH48" s="86"/>
    </row>
    <row r="49" spans="1:60" ht="30" customHeight="1" x14ac:dyDescent="0.15">
      <c r="A49" s="86"/>
      <c r="B49" s="90"/>
      <c r="K49" s="89"/>
      <c r="P49" s="86"/>
      <c r="Q49" s="86"/>
      <c r="R49" s="86"/>
      <c r="S49" s="86"/>
      <c r="T49" s="86"/>
      <c r="X49" s="86"/>
      <c r="Y49" s="86"/>
      <c r="AD49" s="86"/>
      <c r="AE49" s="86"/>
      <c r="AF49" s="86"/>
      <c r="AG49" s="86"/>
      <c r="AH49" s="86"/>
      <c r="AR49" s="86"/>
      <c r="AS49" s="86"/>
      <c r="AT49" s="86"/>
      <c r="AU49" s="86"/>
      <c r="AV49" s="86"/>
      <c r="AZ49" s="86"/>
      <c r="BA49" s="86"/>
      <c r="BH49" s="86"/>
    </row>
    <row r="50" spans="1:60" ht="30" customHeight="1" x14ac:dyDescent="0.15">
      <c r="A50" s="86"/>
      <c r="B50" s="90"/>
      <c r="K50" s="89"/>
      <c r="P50" s="86"/>
      <c r="Q50" s="86"/>
      <c r="R50" s="86"/>
      <c r="S50" s="86"/>
      <c r="T50" s="86"/>
      <c r="X50" s="86"/>
      <c r="Y50" s="86"/>
      <c r="AD50" s="86"/>
      <c r="AE50" s="86"/>
      <c r="AF50" s="86"/>
      <c r="AG50" s="86"/>
      <c r="AH50" s="86"/>
      <c r="AR50" s="86"/>
      <c r="AS50" s="86"/>
      <c r="AT50" s="86"/>
      <c r="AU50" s="86"/>
      <c r="AV50" s="86"/>
      <c r="AZ50" s="86"/>
      <c r="BA50" s="86"/>
      <c r="BH50" s="86"/>
    </row>
    <row r="51" spans="1:60" ht="30" customHeight="1" x14ac:dyDescent="0.15">
      <c r="A51" s="86"/>
      <c r="B51" s="90"/>
      <c r="K51" s="89"/>
      <c r="P51" s="86"/>
      <c r="Q51" s="86"/>
      <c r="R51" s="86"/>
      <c r="S51" s="86"/>
      <c r="T51" s="86"/>
      <c r="X51" s="86"/>
      <c r="Y51" s="86"/>
      <c r="AD51" s="86"/>
      <c r="AE51" s="86"/>
      <c r="AF51" s="86"/>
      <c r="AG51" s="86"/>
      <c r="AH51" s="86"/>
      <c r="AR51" s="86"/>
      <c r="AS51" s="86"/>
      <c r="AT51" s="86"/>
      <c r="AU51" s="86"/>
      <c r="AV51" s="86"/>
      <c r="AZ51" s="86"/>
      <c r="BA51" s="86"/>
      <c r="BH51" s="86"/>
    </row>
    <row r="52" spans="1:60" ht="30" customHeight="1" x14ac:dyDescent="0.15">
      <c r="A52" s="86"/>
      <c r="B52" s="90"/>
      <c r="K52" s="89"/>
      <c r="P52" s="86"/>
      <c r="Q52" s="86"/>
      <c r="R52" s="86"/>
      <c r="S52" s="86"/>
      <c r="T52" s="86"/>
      <c r="X52" s="86"/>
      <c r="Y52" s="86"/>
      <c r="AD52" s="86"/>
      <c r="AE52" s="86"/>
      <c r="AF52" s="86"/>
      <c r="AG52" s="86"/>
      <c r="AH52" s="86"/>
      <c r="AR52" s="86"/>
      <c r="AS52" s="86"/>
      <c r="AT52" s="86"/>
      <c r="AU52" s="86"/>
      <c r="AV52" s="86"/>
      <c r="AZ52" s="86"/>
      <c r="BA52" s="86"/>
      <c r="BH52" s="86"/>
    </row>
    <row r="53" spans="1:60" ht="30" customHeight="1" x14ac:dyDescent="0.15">
      <c r="A53" s="86"/>
      <c r="B53" s="90"/>
      <c r="K53" s="89"/>
      <c r="P53" s="86"/>
      <c r="Q53" s="86"/>
      <c r="R53" s="86"/>
      <c r="S53" s="86"/>
      <c r="T53" s="86"/>
      <c r="X53" s="86"/>
      <c r="Y53" s="86"/>
      <c r="AD53" s="86"/>
      <c r="AE53" s="86"/>
      <c r="AF53" s="86"/>
      <c r="AG53" s="86"/>
      <c r="AH53" s="86"/>
      <c r="AR53" s="86"/>
      <c r="AS53" s="86"/>
      <c r="AT53" s="86"/>
      <c r="AU53" s="86"/>
      <c r="AV53" s="86"/>
      <c r="AZ53" s="86"/>
      <c r="BA53" s="86"/>
      <c r="BH53" s="86"/>
    </row>
    <row r="54" spans="1:60" ht="30" customHeight="1" x14ac:dyDescent="0.15">
      <c r="A54" s="86"/>
      <c r="B54" s="90"/>
      <c r="K54" s="89"/>
      <c r="P54" s="86"/>
      <c r="Q54" s="86"/>
      <c r="R54" s="86"/>
      <c r="S54" s="86"/>
      <c r="T54" s="86"/>
      <c r="X54" s="86"/>
      <c r="Y54" s="86"/>
      <c r="AD54" s="86"/>
      <c r="AE54" s="86"/>
      <c r="AF54" s="86"/>
      <c r="AG54" s="86"/>
      <c r="AH54" s="86"/>
      <c r="AR54" s="86"/>
      <c r="AS54" s="86"/>
      <c r="AT54" s="86"/>
      <c r="AU54" s="86"/>
      <c r="AV54" s="86"/>
      <c r="AZ54" s="86"/>
      <c r="BA54" s="86"/>
      <c r="BH54" s="86"/>
    </row>
    <row r="55" spans="1:60" ht="30" customHeight="1" x14ac:dyDescent="0.15">
      <c r="A55" s="86"/>
      <c r="B55" s="90"/>
      <c r="K55" s="89"/>
      <c r="P55" s="86"/>
      <c r="Q55" s="86"/>
      <c r="R55" s="86"/>
      <c r="S55" s="86"/>
      <c r="T55" s="86"/>
      <c r="X55" s="86"/>
      <c r="Y55" s="86"/>
      <c r="AD55" s="86"/>
      <c r="AE55" s="86"/>
      <c r="AF55" s="86"/>
      <c r="AG55" s="86"/>
      <c r="AH55" s="86"/>
      <c r="AR55" s="86"/>
      <c r="AS55" s="86"/>
      <c r="AT55" s="86"/>
      <c r="AU55" s="86"/>
      <c r="AV55" s="86"/>
      <c r="AZ55" s="86"/>
      <c r="BA55" s="86"/>
      <c r="BH55" s="86"/>
    </row>
    <row r="56" spans="1:60" ht="30" customHeight="1" x14ac:dyDescent="0.15">
      <c r="A56" s="86"/>
      <c r="B56" s="90"/>
      <c r="K56" s="89"/>
      <c r="P56" s="86"/>
      <c r="Q56" s="86"/>
      <c r="R56" s="86"/>
      <c r="S56" s="86"/>
      <c r="T56" s="86"/>
      <c r="X56" s="86"/>
      <c r="Y56" s="86"/>
      <c r="AD56" s="86"/>
      <c r="AE56" s="86"/>
      <c r="AF56" s="86"/>
      <c r="AG56" s="86"/>
      <c r="AH56" s="86"/>
      <c r="AR56" s="86"/>
      <c r="AS56" s="86"/>
      <c r="AT56" s="86"/>
      <c r="AU56" s="86"/>
      <c r="AV56" s="86"/>
      <c r="AZ56" s="86"/>
      <c r="BA56" s="86"/>
      <c r="BH56" s="86"/>
    </row>
    <row r="57" spans="1:60" ht="30" customHeight="1" x14ac:dyDescent="0.15">
      <c r="A57" s="86"/>
      <c r="B57" s="90"/>
      <c r="K57" s="89"/>
      <c r="P57" s="86"/>
      <c r="Q57" s="86"/>
      <c r="R57" s="86"/>
      <c r="S57" s="86"/>
      <c r="T57" s="86"/>
      <c r="X57" s="86"/>
      <c r="Y57" s="86"/>
      <c r="AD57" s="86"/>
      <c r="AE57" s="86"/>
      <c r="AF57" s="86"/>
      <c r="AG57" s="86"/>
      <c r="AH57" s="86"/>
      <c r="AR57" s="86"/>
      <c r="AS57" s="86"/>
      <c r="AT57" s="86"/>
      <c r="AU57" s="86"/>
      <c r="AV57" s="86"/>
      <c r="AZ57" s="86"/>
      <c r="BA57" s="86"/>
      <c r="BH57" s="86"/>
    </row>
    <row r="58" spans="1:60" ht="30" customHeight="1" x14ac:dyDescent="0.15">
      <c r="A58" s="86"/>
      <c r="B58" s="90"/>
      <c r="K58" s="89"/>
      <c r="P58" s="86"/>
      <c r="Q58" s="86"/>
      <c r="R58" s="86"/>
      <c r="S58" s="86"/>
      <c r="T58" s="86"/>
      <c r="X58" s="86"/>
      <c r="Y58" s="86"/>
      <c r="AD58" s="86"/>
      <c r="AE58" s="86"/>
      <c r="AF58" s="86"/>
      <c r="AG58" s="86"/>
      <c r="AH58" s="86"/>
      <c r="AR58" s="86"/>
      <c r="AS58" s="86"/>
      <c r="AT58" s="86"/>
      <c r="AU58" s="86"/>
      <c r="AV58" s="86"/>
      <c r="AZ58" s="86"/>
      <c r="BA58" s="86"/>
      <c r="BH58" s="86"/>
    </row>
    <row r="59" spans="1:60" ht="30" customHeight="1" x14ac:dyDescent="0.15">
      <c r="A59" s="86"/>
      <c r="B59" s="90"/>
      <c r="K59" s="89"/>
      <c r="P59" s="86"/>
      <c r="Q59" s="86"/>
      <c r="R59" s="86"/>
      <c r="S59" s="86"/>
      <c r="T59" s="86"/>
      <c r="X59" s="86"/>
      <c r="Y59" s="86"/>
      <c r="AD59" s="86"/>
      <c r="AE59" s="86"/>
      <c r="AF59" s="86"/>
      <c r="AG59" s="86"/>
      <c r="AH59" s="86"/>
      <c r="AR59" s="86"/>
      <c r="AS59" s="86"/>
      <c r="AT59" s="86"/>
      <c r="AU59" s="86"/>
      <c r="AV59" s="86"/>
      <c r="AZ59" s="86"/>
      <c r="BA59" s="86"/>
      <c r="BH59" s="86"/>
    </row>
    <row r="60" spans="1:60" ht="30" customHeight="1" x14ac:dyDescent="0.15">
      <c r="A60" s="86"/>
      <c r="B60" s="90"/>
      <c r="K60" s="89"/>
      <c r="P60" s="86"/>
      <c r="Q60" s="86"/>
      <c r="R60" s="86"/>
      <c r="S60" s="86"/>
      <c r="T60" s="86"/>
      <c r="X60" s="86"/>
      <c r="Y60" s="86"/>
      <c r="AD60" s="86"/>
      <c r="AE60" s="86"/>
      <c r="AF60" s="86"/>
      <c r="AG60" s="86"/>
      <c r="AH60" s="86"/>
      <c r="AR60" s="86"/>
      <c r="AS60" s="86"/>
      <c r="AT60" s="86"/>
      <c r="AU60" s="86"/>
      <c r="AV60" s="86"/>
      <c r="AZ60" s="86"/>
      <c r="BA60" s="86"/>
      <c r="BH60" s="86"/>
    </row>
    <row r="61" spans="1:60" ht="30" customHeight="1" x14ac:dyDescent="0.15">
      <c r="A61" s="86"/>
      <c r="B61" s="90"/>
      <c r="K61" s="89"/>
      <c r="P61" s="86"/>
      <c r="Q61" s="86"/>
      <c r="R61" s="86"/>
      <c r="S61" s="86"/>
      <c r="T61" s="86"/>
      <c r="X61" s="86"/>
      <c r="Y61" s="86"/>
      <c r="AD61" s="86"/>
      <c r="AE61" s="86"/>
      <c r="AF61" s="86"/>
      <c r="AG61" s="86"/>
      <c r="AH61" s="86"/>
      <c r="AR61" s="86"/>
      <c r="AS61" s="86"/>
      <c r="AT61" s="86"/>
      <c r="AU61" s="86"/>
      <c r="AV61" s="86"/>
      <c r="AZ61" s="86"/>
      <c r="BA61" s="86"/>
      <c r="BH61" s="86"/>
    </row>
    <row r="62" spans="1:60" ht="30" customHeight="1" x14ac:dyDescent="0.15">
      <c r="A62" s="86"/>
      <c r="B62" s="90"/>
      <c r="K62" s="89"/>
      <c r="P62" s="86"/>
      <c r="Q62" s="86"/>
      <c r="R62" s="86"/>
      <c r="S62" s="86"/>
      <c r="T62" s="86"/>
      <c r="X62" s="86"/>
      <c r="Y62" s="86"/>
      <c r="AD62" s="86"/>
      <c r="AE62" s="86"/>
      <c r="AF62" s="86"/>
      <c r="AG62" s="86"/>
      <c r="AH62" s="86"/>
      <c r="AR62" s="86"/>
      <c r="AS62" s="86"/>
      <c r="AT62" s="86"/>
      <c r="AU62" s="86"/>
      <c r="AV62" s="86"/>
      <c r="AZ62" s="86"/>
      <c r="BA62" s="86"/>
      <c r="BH62" s="86"/>
    </row>
    <row r="63" spans="1:60" ht="30" customHeight="1" x14ac:dyDescent="0.15">
      <c r="A63" s="86"/>
      <c r="B63" s="90"/>
      <c r="K63" s="89"/>
      <c r="P63" s="86"/>
      <c r="Q63" s="86"/>
      <c r="R63" s="86"/>
      <c r="S63" s="86"/>
      <c r="T63" s="86"/>
      <c r="X63" s="86"/>
      <c r="Y63" s="86"/>
      <c r="AD63" s="86"/>
      <c r="AE63" s="86"/>
      <c r="AF63" s="86"/>
      <c r="AG63" s="86"/>
      <c r="AH63" s="86"/>
      <c r="AR63" s="86"/>
      <c r="AS63" s="86"/>
      <c r="AT63" s="86"/>
      <c r="AU63" s="86"/>
      <c r="AV63" s="86"/>
      <c r="AZ63" s="86"/>
      <c r="BA63" s="86"/>
      <c r="BH63" s="86"/>
    </row>
    <row r="64" spans="1:60" ht="30" customHeight="1" x14ac:dyDescent="0.15">
      <c r="A64" s="86"/>
      <c r="B64" s="90"/>
      <c r="K64" s="89"/>
      <c r="P64" s="86"/>
      <c r="Q64" s="86"/>
      <c r="R64" s="86"/>
      <c r="S64" s="86"/>
      <c r="T64" s="86"/>
      <c r="X64" s="86"/>
      <c r="Y64" s="86"/>
      <c r="AD64" s="86"/>
      <c r="AE64" s="86"/>
      <c r="AF64" s="86"/>
      <c r="AG64" s="86"/>
      <c r="AH64" s="86"/>
      <c r="AR64" s="86"/>
      <c r="AS64" s="86"/>
      <c r="AT64" s="86"/>
      <c r="AU64" s="86"/>
      <c r="AV64" s="86"/>
      <c r="AZ64" s="86"/>
      <c r="BA64" s="86"/>
      <c r="BH64" s="86"/>
    </row>
    <row r="65" spans="1:60" ht="30" customHeight="1" x14ac:dyDescent="0.15">
      <c r="A65" s="86"/>
      <c r="B65" s="90"/>
      <c r="K65" s="89"/>
      <c r="P65" s="86"/>
      <c r="Q65" s="86"/>
      <c r="R65" s="86"/>
      <c r="S65" s="86"/>
      <c r="T65" s="86"/>
      <c r="X65" s="86"/>
      <c r="Y65" s="86"/>
      <c r="AD65" s="86"/>
      <c r="AE65" s="86"/>
      <c r="AF65" s="86"/>
      <c r="AG65" s="86"/>
      <c r="AH65" s="86"/>
      <c r="AR65" s="86"/>
      <c r="AS65" s="86"/>
      <c r="AT65" s="86"/>
      <c r="AU65" s="86"/>
      <c r="AV65" s="86"/>
      <c r="AZ65" s="86"/>
      <c r="BA65" s="86"/>
      <c r="BH65" s="86"/>
    </row>
    <row r="66" spans="1:60" ht="30" customHeight="1" x14ac:dyDescent="0.15">
      <c r="A66" s="86"/>
      <c r="B66" s="90"/>
      <c r="K66" s="89"/>
      <c r="P66" s="86"/>
      <c r="Q66" s="86"/>
      <c r="R66" s="86"/>
      <c r="S66" s="86"/>
      <c r="T66" s="86"/>
      <c r="X66" s="86"/>
      <c r="Y66" s="86"/>
      <c r="AD66" s="86"/>
      <c r="AE66" s="86"/>
      <c r="AF66" s="86"/>
      <c r="AG66" s="86"/>
      <c r="AH66" s="86"/>
      <c r="AR66" s="86"/>
      <c r="AS66" s="86"/>
      <c r="AT66" s="86"/>
      <c r="AU66" s="86"/>
      <c r="AV66" s="86"/>
      <c r="AZ66" s="86"/>
      <c r="BA66" s="86"/>
      <c r="BH66" s="86"/>
    </row>
    <row r="67" spans="1:60" ht="30" customHeight="1" x14ac:dyDescent="0.15">
      <c r="A67" s="86"/>
      <c r="B67" s="90"/>
      <c r="K67" s="89"/>
      <c r="P67" s="86"/>
      <c r="Q67" s="86"/>
      <c r="R67" s="86"/>
      <c r="S67" s="86"/>
      <c r="T67" s="86"/>
      <c r="X67" s="86"/>
      <c r="Y67" s="86"/>
      <c r="AD67" s="86"/>
      <c r="AE67" s="86"/>
      <c r="AF67" s="86"/>
      <c r="AG67" s="86"/>
      <c r="AH67" s="86"/>
      <c r="AR67" s="86"/>
      <c r="AS67" s="86"/>
      <c r="AT67" s="86"/>
      <c r="AU67" s="86"/>
      <c r="AV67" s="86"/>
      <c r="AZ67" s="86"/>
      <c r="BA67" s="86"/>
      <c r="BH67" s="86"/>
    </row>
    <row r="68" spans="1:60" ht="30" customHeight="1" x14ac:dyDescent="0.15">
      <c r="A68" s="86"/>
      <c r="B68" s="90"/>
      <c r="K68" s="89"/>
      <c r="P68" s="86"/>
      <c r="Q68" s="86"/>
      <c r="R68" s="86"/>
      <c r="S68" s="86"/>
      <c r="T68" s="86"/>
      <c r="X68" s="86"/>
      <c r="Y68" s="86"/>
      <c r="AD68" s="86"/>
      <c r="AE68" s="86"/>
      <c r="AF68" s="86"/>
      <c r="AG68" s="86"/>
      <c r="AH68" s="86"/>
      <c r="AR68" s="86"/>
      <c r="AS68" s="86"/>
      <c r="AT68" s="86"/>
      <c r="AU68" s="86"/>
      <c r="AV68" s="86"/>
      <c r="AZ68" s="86"/>
      <c r="BA68" s="86"/>
      <c r="BH68" s="86"/>
    </row>
    <row r="69" spans="1:60" ht="30" customHeight="1" x14ac:dyDescent="0.15">
      <c r="A69" s="86"/>
      <c r="B69" s="90"/>
      <c r="K69" s="89"/>
      <c r="P69" s="86"/>
      <c r="Q69" s="86"/>
      <c r="R69" s="86"/>
      <c r="S69" s="86"/>
      <c r="T69" s="86"/>
      <c r="X69" s="86"/>
      <c r="Y69" s="86"/>
      <c r="AD69" s="86"/>
      <c r="AE69" s="86"/>
      <c r="AF69" s="86"/>
      <c r="AG69" s="86"/>
      <c r="AH69" s="86"/>
      <c r="AR69" s="86"/>
      <c r="AS69" s="86"/>
      <c r="AT69" s="86"/>
      <c r="AU69" s="86"/>
      <c r="AV69" s="86"/>
      <c r="AZ69" s="86"/>
      <c r="BA69" s="86"/>
      <c r="BH69" s="86"/>
    </row>
    <row r="70" spans="1:60" ht="30" customHeight="1" x14ac:dyDescent="0.15">
      <c r="A70" s="86"/>
      <c r="B70" s="90"/>
      <c r="K70" s="89"/>
      <c r="P70" s="86"/>
      <c r="Q70" s="86"/>
      <c r="R70" s="86"/>
      <c r="S70" s="86"/>
      <c r="T70" s="86"/>
      <c r="X70" s="86"/>
      <c r="Y70" s="86"/>
      <c r="AD70" s="86"/>
      <c r="AE70" s="86"/>
      <c r="AF70" s="86"/>
      <c r="AG70" s="86"/>
      <c r="AH70" s="86"/>
      <c r="AR70" s="86"/>
      <c r="AS70" s="86"/>
      <c r="AT70" s="86"/>
      <c r="AU70" s="86"/>
      <c r="AV70" s="86"/>
      <c r="AZ70" s="86"/>
      <c r="BA70" s="86"/>
      <c r="BH70" s="86"/>
    </row>
    <row r="71" spans="1:60" ht="30" customHeight="1" x14ac:dyDescent="0.15">
      <c r="A71" s="86"/>
      <c r="B71" s="90"/>
      <c r="K71" s="89"/>
      <c r="P71" s="86"/>
      <c r="Q71" s="86"/>
      <c r="R71" s="86"/>
      <c r="S71" s="86"/>
      <c r="T71" s="86"/>
      <c r="X71" s="86"/>
      <c r="Y71" s="86"/>
      <c r="AD71" s="86"/>
      <c r="AE71" s="86"/>
      <c r="AF71" s="86"/>
      <c r="AG71" s="86"/>
      <c r="AH71" s="86"/>
      <c r="AR71" s="86"/>
      <c r="AS71" s="86"/>
      <c r="AT71" s="86"/>
      <c r="AU71" s="86"/>
      <c r="AV71" s="86"/>
      <c r="AZ71" s="86"/>
      <c r="BA71" s="86"/>
      <c r="BH71" s="86"/>
    </row>
    <row r="72" spans="1:60" ht="30" customHeight="1" x14ac:dyDescent="0.15">
      <c r="A72" s="86"/>
      <c r="B72" s="90"/>
      <c r="K72" s="89"/>
      <c r="P72" s="86"/>
      <c r="Q72" s="86"/>
      <c r="R72" s="86"/>
      <c r="S72" s="86"/>
      <c r="T72" s="86"/>
      <c r="X72" s="86"/>
      <c r="Y72" s="86"/>
      <c r="AD72" s="86"/>
      <c r="AE72" s="86"/>
      <c r="AF72" s="86"/>
      <c r="AG72" s="86"/>
      <c r="AH72" s="86"/>
      <c r="AR72" s="86"/>
      <c r="AS72" s="86"/>
      <c r="AT72" s="86"/>
      <c r="AU72" s="86"/>
      <c r="AV72" s="86"/>
      <c r="AZ72" s="86"/>
      <c r="BA72" s="86"/>
      <c r="BH72" s="86"/>
    </row>
    <row r="73" spans="1:60" ht="30" customHeight="1" x14ac:dyDescent="0.15">
      <c r="A73" s="86"/>
      <c r="B73" s="90"/>
      <c r="K73" s="89"/>
      <c r="P73" s="86"/>
      <c r="Q73" s="86"/>
      <c r="R73" s="86"/>
      <c r="S73" s="86"/>
      <c r="T73" s="86"/>
      <c r="X73" s="86"/>
      <c r="Y73" s="86"/>
      <c r="AD73" s="86"/>
      <c r="AE73" s="86"/>
      <c r="AF73" s="86"/>
      <c r="AG73" s="86"/>
      <c r="AH73" s="86"/>
      <c r="AR73" s="86"/>
      <c r="AS73" s="86"/>
      <c r="AT73" s="86"/>
      <c r="AU73" s="86"/>
      <c r="AV73" s="86"/>
      <c r="AZ73" s="86"/>
      <c r="BA73" s="86"/>
      <c r="BH73" s="86"/>
    </row>
    <row r="74" spans="1:60" ht="30" customHeight="1" x14ac:dyDescent="0.15">
      <c r="A74" s="86"/>
      <c r="B74" s="90"/>
      <c r="K74" s="89"/>
      <c r="P74" s="86"/>
      <c r="Q74" s="86"/>
      <c r="R74" s="86"/>
      <c r="S74" s="86"/>
      <c r="T74" s="86"/>
      <c r="X74" s="86"/>
      <c r="Y74" s="86"/>
      <c r="AD74" s="86"/>
      <c r="AE74" s="86"/>
      <c r="AF74" s="86"/>
      <c r="AG74" s="86"/>
      <c r="AH74" s="86"/>
      <c r="AR74" s="86"/>
      <c r="AS74" s="86"/>
      <c r="AT74" s="86"/>
      <c r="AU74" s="86"/>
      <c r="AV74" s="86"/>
      <c r="AZ74" s="86"/>
      <c r="BA74" s="86"/>
      <c r="BH74" s="86"/>
    </row>
    <row r="75" spans="1:60" ht="30" customHeight="1" x14ac:dyDescent="0.15">
      <c r="A75" s="86"/>
      <c r="B75" s="90"/>
      <c r="K75" s="89"/>
      <c r="P75" s="86"/>
      <c r="Q75" s="86"/>
      <c r="R75" s="86"/>
      <c r="S75" s="86"/>
      <c r="T75" s="86"/>
      <c r="X75" s="86"/>
      <c r="Y75" s="86"/>
      <c r="AD75" s="86"/>
      <c r="AE75" s="86"/>
      <c r="AF75" s="86"/>
      <c r="AG75" s="86"/>
      <c r="AH75" s="86"/>
      <c r="AR75" s="86"/>
      <c r="AS75" s="86"/>
      <c r="AT75" s="86"/>
      <c r="AU75" s="86"/>
      <c r="AV75" s="86"/>
      <c r="AZ75" s="86"/>
      <c r="BA75" s="86"/>
      <c r="BH75" s="86"/>
    </row>
    <row r="76" spans="1:60" ht="30" customHeight="1" x14ac:dyDescent="0.15">
      <c r="A76" s="86"/>
      <c r="B76" s="90"/>
      <c r="K76" s="89"/>
      <c r="P76" s="86"/>
      <c r="Q76" s="86"/>
      <c r="R76" s="86"/>
      <c r="S76" s="86"/>
      <c r="T76" s="86"/>
      <c r="X76" s="86"/>
      <c r="Y76" s="86"/>
      <c r="AD76" s="86"/>
      <c r="AE76" s="86"/>
      <c r="AF76" s="86"/>
      <c r="AG76" s="86"/>
      <c r="AH76" s="86"/>
      <c r="AR76" s="86"/>
      <c r="AS76" s="86"/>
      <c r="AT76" s="86"/>
      <c r="AU76" s="86"/>
      <c r="AV76" s="86"/>
      <c r="AZ76" s="86"/>
      <c r="BA76" s="86"/>
      <c r="BH76" s="86"/>
    </row>
    <row r="77" spans="1:60" ht="30" customHeight="1" x14ac:dyDescent="0.15">
      <c r="A77" s="86"/>
      <c r="B77" s="90"/>
      <c r="K77" s="89"/>
      <c r="P77" s="86"/>
      <c r="Q77" s="86"/>
      <c r="R77" s="86"/>
      <c r="S77" s="86"/>
      <c r="T77" s="86"/>
      <c r="X77" s="86"/>
      <c r="Y77" s="86"/>
      <c r="AD77" s="86"/>
      <c r="AE77" s="86"/>
      <c r="AF77" s="86"/>
      <c r="AG77" s="86"/>
      <c r="AH77" s="86"/>
      <c r="AR77" s="86"/>
      <c r="AS77" s="86"/>
      <c r="AT77" s="86"/>
      <c r="AU77" s="86"/>
      <c r="AV77" s="86"/>
      <c r="AZ77" s="86"/>
      <c r="BA77" s="86"/>
      <c r="BH77" s="86"/>
    </row>
    <row r="78" spans="1:60" ht="30" customHeight="1" x14ac:dyDescent="0.15">
      <c r="A78" s="86"/>
      <c r="B78" s="90"/>
      <c r="K78" s="89"/>
      <c r="P78" s="86"/>
      <c r="Q78" s="86"/>
      <c r="R78" s="86"/>
      <c r="S78" s="86"/>
      <c r="T78" s="86"/>
      <c r="X78" s="86"/>
      <c r="Y78" s="86"/>
      <c r="AD78" s="86"/>
      <c r="AE78" s="86"/>
      <c r="AF78" s="86"/>
      <c r="AG78" s="86"/>
      <c r="AH78" s="86"/>
      <c r="AR78" s="86"/>
      <c r="AS78" s="86"/>
      <c r="AT78" s="86"/>
      <c r="AU78" s="86"/>
      <c r="AV78" s="86"/>
      <c r="AZ78" s="86"/>
      <c r="BA78" s="86"/>
      <c r="BH78" s="86"/>
    </row>
    <row r="79" spans="1:60" ht="30" customHeight="1" x14ac:dyDescent="0.15">
      <c r="A79" s="86"/>
      <c r="B79" s="90"/>
      <c r="K79" s="89"/>
      <c r="P79" s="86"/>
      <c r="Q79" s="86"/>
      <c r="R79" s="86"/>
      <c r="S79" s="86"/>
      <c r="T79" s="86"/>
      <c r="X79" s="86"/>
      <c r="Y79" s="86"/>
      <c r="AD79" s="86"/>
      <c r="AE79" s="86"/>
      <c r="AF79" s="86"/>
      <c r="AG79" s="86"/>
      <c r="AH79" s="86"/>
      <c r="AR79" s="86"/>
      <c r="AS79" s="86"/>
      <c r="AT79" s="86"/>
      <c r="AU79" s="86"/>
      <c r="AV79" s="86"/>
      <c r="AZ79" s="86"/>
      <c r="BA79" s="86"/>
      <c r="BH79" s="86"/>
    </row>
    <row r="80" spans="1:60" ht="30" customHeight="1" x14ac:dyDescent="0.15">
      <c r="A80" s="86"/>
      <c r="B80" s="90"/>
      <c r="K80" s="89"/>
      <c r="P80" s="86"/>
      <c r="Q80" s="86"/>
      <c r="R80" s="86"/>
      <c r="S80" s="86"/>
      <c r="T80" s="86"/>
      <c r="X80" s="86"/>
      <c r="Y80" s="86"/>
      <c r="AD80" s="86"/>
      <c r="AE80" s="86"/>
      <c r="AF80" s="86"/>
      <c r="AG80" s="86"/>
      <c r="AH80" s="86"/>
      <c r="AR80" s="86"/>
      <c r="AS80" s="86"/>
      <c r="AT80" s="86"/>
      <c r="AU80" s="86"/>
      <c r="AV80" s="86"/>
      <c r="AZ80" s="86"/>
      <c r="BA80" s="86"/>
      <c r="BH80" s="86"/>
    </row>
    <row r="81" spans="1:60" ht="30" customHeight="1" x14ac:dyDescent="0.15">
      <c r="A81" s="86"/>
      <c r="B81" s="90"/>
      <c r="K81" s="89"/>
      <c r="P81" s="86"/>
      <c r="Q81" s="86"/>
      <c r="R81" s="86"/>
      <c r="S81" s="86"/>
      <c r="T81" s="86"/>
      <c r="X81" s="86"/>
      <c r="Y81" s="86"/>
      <c r="AD81" s="86"/>
      <c r="AE81" s="86"/>
      <c r="AF81" s="86"/>
      <c r="AG81" s="86"/>
      <c r="AH81" s="86"/>
      <c r="AR81" s="86"/>
      <c r="AS81" s="86"/>
      <c r="AT81" s="86"/>
      <c r="AU81" s="86"/>
      <c r="AV81" s="86"/>
      <c r="AZ81" s="86"/>
      <c r="BA81" s="86"/>
      <c r="BH81" s="86"/>
    </row>
    <row r="82" spans="1:60" ht="30" customHeight="1" x14ac:dyDescent="0.15">
      <c r="A82" s="86"/>
      <c r="B82" s="90"/>
      <c r="K82" s="89"/>
      <c r="P82" s="86"/>
      <c r="Q82" s="86"/>
      <c r="R82" s="86"/>
      <c r="S82" s="86"/>
      <c r="T82" s="86"/>
      <c r="X82" s="86"/>
      <c r="Y82" s="86"/>
      <c r="AD82" s="86"/>
      <c r="AE82" s="86"/>
      <c r="AF82" s="86"/>
      <c r="AG82" s="86"/>
      <c r="AH82" s="86"/>
      <c r="AR82" s="86"/>
      <c r="AS82" s="86"/>
      <c r="AT82" s="86"/>
      <c r="AU82" s="86"/>
      <c r="AV82" s="86"/>
      <c r="AZ82" s="86"/>
      <c r="BA82" s="86"/>
      <c r="BH82" s="86"/>
    </row>
    <row r="83" spans="1:60" ht="30" customHeight="1" x14ac:dyDescent="0.15">
      <c r="A83" s="86"/>
      <c r="B83" s="90"/>
      <c r="K83" s="89"/>
      <c r="P83" s="86"/>
      <c r="Q83" s="86"/>
      <c r="R83" s="86"/>
      <c r="S83" s="86"/>
      <c r="T83" s="86"/>
      <c r="X83" s="86"/>
      <c r="Y83" s="86"/>
      <c r="AD83" s="86"/>
      <c r="AE83" s="86"/>
      <c r="AF83" s="86"/>
      <c r="AG83" s="86"/>
      <c r="AH83" s="86"/>
      <c r="AR83" s="86"/>
      <c r="AS83" s="86"/>
      <c r="AT83" s="86"/>
      <c r="AU83" s="86"/>
      <c r="AV83" s="86"/>
      <c r="AZ83" s="86"/>
      <c r="BA83" s="86"/>
      <c r="BH83" s="86"/>
    </row>
    <row r="84" spans="1:60" ht="30" customHeight="1" x14ac:dyDescent="0.15">
      <c r="A84" s="86"/>
      <c r="B84" s="90"/>
      <c r="K84" s="89"/>
      <c r="P84" s="86"/>
      <c r="Q84" s="86"/>
      <c r="R84" s="86"/>
      <c r="S84" s="86"/>
      <c r="T84" s="86"/>
      <c r="X84" s="86"/>
      <c r="Y84" s="86"/>
      <c r="AD84" s="86"/>
      <c r="AE84" s="86"/>
      <c r="AF84" s="86"/>
      <c r="AG84" s="86"/>
      <c r="AH84" s="86"/>
      <c r="AR84" s="86"/>
      <c r="AS84" s="86"/>
      <c r="AT84" s="86"/>
      <c r="AU84" s="86"/>
      <c r="AV84" s="86"/>
      <c r="AZ84" s="86"/>
      <c r="BA84" s="86"/>
      <c r="BH84" s="86"/>
    </row>
    <row r="85" spans="1:60" ht="30" customHeight="1" x14ac:dyDescent="0.15">
      <c r="A85" s="86"/>
      <c r="B85" s="90"/>
      <c r="K85" s="89"/>
      <c r="P85" s="86"/>
      <c r="Q85" s="86"/>
      <c r="R85" s="86"/>
      <c r="S85" s="86"/>
      <c r="T85" s="86"/>
      <c r="X85" s="86"/>
      <c r="Y85" s="86"/>
      <c r="AD85" s="86"/>
      <c r="AE85" s="86"/>
      <c r="AF85" s="86"/>
      <c r="AG85" s="86"/>
      <c r="AH85" s="86"/>
      <c r="AR85" s="86"/>
      <c r="AS85" s="86"/>
      <c r="AT85" s="86"/>
      <c r="AU85" s="86"/>
      <c r="AV85" s="86"/>
      <c r="AZ85" s="86"/>
      <c r="BA85" s="86"/>
      <c r="BH85" s="86"/>
    </row>
    <row r="86" spans="1:60" ht="30" customHeight="1" x14ac:dyDescent="0.15">
      <c r="A86" s="86"/>
      <c r="B86" s="90"/>
      <c r="K86" s="89"/>
      <c r="P86" s="86"/>
      <c r="Q86" s="86"/>
      <c r="R86" s="86"/>
      <c r="S86" s="86"/>
      <c r="T86" s="86"/>
      <c r="X86" s="86"/>
      <c r="Y86" s="86"/>
      <c r="AD86" s="86"/>
      <c r="AE86" s="86"/>
      <c r="AF86" s="86"/>
      <c r="AG86" s="86"/>
      <c r="AH86" s="86"/>
      <c r="AR86" s="86"/>
      <c r="AS86" s="86"/>
      <c r="AT86" s="86"/>
      <c r="AU86" s="86"/>
      <c r="AV86" s="86"/>
      <c r="AZ86" s="86"/>
      <c r="BA86" s="86"/>
      <c r="BH86" s="86"/>
    </row>
    <row r="87" spans="1:60" ht="30" customHeight="1" x14ac:dyDescent="0.15">
      <c r="A87" s="86"/>
      <c r="B87" s="90"/>
      <c r="K87" s="89"/>
      <c r="P87" s="86"/>
      <c r="Q87" s="86"/>
      <c r="R87" s="86"/>
      <c r="S87" s="86"/>
      <c r="T87" s="86"/>
      <c r="X87" s="86"/>
      <c r="Y87" s="86"/>
      <c r="AD87" s="86"/>
      <c r="AE87" s="86"/>
      <c r="AF87" s="86"/>
      <c r="AG87" s="86"/>
      <c r="AH87" s="86"/>
      <c r="AR87" s="86"/>
      <c r="AS87" s="86"/>
      <c r="AT87" s="86"/>
      <c r="AU87" s="86"/>
      <c r="AV87" s="86"/>
      <c r="AZ87" s="86"/>
      <c r="BA87" s="86"/>
      <c r="BH87" s="86"/>
    </row>
    <row r="88" spans="1:60" ht="30" customHeight="1" x14ac:dyDescent="0.15">
      <c r="A88" s="86"/>
      <c r="B88" s="90"/>
      <c r="K88" s="89"/>
      <c r="P88" s="86"/>
      <c r="Q88" s="86"/>
      <c r="R88" s="86"/>
      <c r="S88" s="86"/>
      <c r="T88" s="86"/>
      <c r="X88" s="86"/>
      <c r="Y88" s="86"/>
      <c r="AD88" s="86"/>
      <c r="AE88" s="86"/>
      <c r="AF88" s="86"/>
      <c r="AG88" s="86"/>
      <c r="AH88" s="86"/>
      <c r="AR88" s="86"/>
      <c r="AS88" s="86"/>
      <c r="AT88" s="86"/>
      <c r="AU88" s="86"/>
      <c r="AV88" s="86"/>
      <c r="AZ88" s="86"/>
      <c r="BA88" s="86"/>
      <c r="BH88" s="86"/>
    </row>
    <row r="89" spans="1:60" ht="30" customHeight="1" x14ac:dyDescent="0.15">
      <c r="A89" s="86"/>
      <c r="B89" s="90"/>
      <c r="K89" s="89"/>
      <c r="P89" s="86"/>
      <c r="Q89" s="86"/>
      <c r="R89" s="86"/>
      <c r="S89" s="86"/>
      <c r="T89" s="86"/>
      <c r="X89" s="86"/>
      <c r="Y89" s="86"/>
      <c r="AD89" s="86"/>
      <c r="AE89" s="86"/>
      <c r="AF89" s="86"/>
      <c r="AG89" s="86"/>
      <c r="AH89" s="86"/>
      <c r="AR89" s="86"/>
      <c r="AS89" s="86"/>
      <c r="AT89" s="86"/>
      <c r="AU89" s="86"/>
      <c r="AV89" s="86"/>
      <c r="AZ89" s="86"/>
      <c r="BA89" s="86"/>
      <c r="BH89" s="86"/>
    </row>
    <row r="90" spans="1:60" ht="30" customHeight="1" x14ac:dyDescent="0.15">
      <c r="A90" s="86"/>
      <c r="B90" s="90"/>
      <c r="K90" s="89"/>
      <c r="P90" s="86"/>
      <c r="Q90" s="86"/>
      <c r="R90" s="86"/>
      <c r="S90" s="86"/>
      <c r="T90" s="86"/>
      <c r="X90" s="86"/>
      <c r="Y90" s="86"/>
      <c r="AD90" s="86"/>
      <c r="AE90" s="86"/>
      <c r="AF90" s="86"/>
      <c r="AG90" s="86"/>
      <c r="AH90" s="86"/>
      <c r="AR90" s="86"/>
      <c r="AS90" s="86"/>
      <c r="AT90" s="86"/>
      <c r="AU90" s="86"/>
      <c r="AV90" s="86"/>
      <c r="AZ90" s="86"/>
      <c r="BA90" s="86"/>
      <c r="BH90" s="86"/>
    </row>
    <row r="91" spans="1:60" ht="30" customHeight="1" x14ac:dyDescent="0.15">
      <c r="A91" s="86"/>
      <c r="B91" s="90"/>
      <c r="K91" s="89"/>
      <c r="P91" s="86"/>
      <c r="Q91" s="86"/>
      <c r="R91" s="86"/>
      <c r="S91" s="86"/>
      <c r="T91" s="86"/>
      <c r="X91" s="86"/>
      <c r="Y91" s="86"/>
      <c r="AD91" s="86"/>
      <c r="AE91" s="86"/>
      <c r="AF91" s="86"/>
      <c r="AG91" s="86"/>
      <c r="AH91" s="86"/>
      <c r="AR91" s="86"/>
      <c r="AS91" s="86"/>
      <c r="AT91" s="86"/>
      <c r="AU91" s="86"/>
      <c r="AV91" s="86"/>
      <c r="AZ91" s="86"/>
      <c r="BA91" s="86"/>
      <c r="BH91" s="86"/>
    </row>
    <row r="92" spans="1:60" ht="30" customHeight="1" x14ac:dyDescent="0.15">
      <c r="A92" s="86"/>
      <c r="B92" s="90"/>
      <c r="K92" s="89"/>
      <c r="P92" s="86"/>
      <c r="Q92" s="86"/>
      <c r="R92" s="86"/>
      <c r="S92" s="86"/>
      <c r="T92" s="86"/>
      <c r="X92" s="86"/>
      <c r="Y92" s="86"/>
      <c r="AD92" s="86"/>
      <c r="AE92" s="86"/>
      <c r="AF92" s="86"/>
      <c r="AG92" s="86"/>
      <c r="AH92" s="86"/>
      <c r="AR92" s="86"/>
      <c r="AS92" s="86"/>
      <c r="AT92" s="86"/>
      <c r="AU92" s="86"/>
      <c r="AV92" s="86"/>
      <c r="AZ92" s="86"/>
      <c r="BA92" s="86"/>
      <c r="BH92" s="86"/>
    </row>
    <row r="93" spans="1:60" ht="30" customHeight="1" x14ac:dyDescent="0.15">
      <c r="A93" s="86"/>
      <c r="B93" s="90"/>
      <c r="K93" s="89"/>
      <c r="P93" s="86"/>
      <c r="Q93" s="86"/>
      <c r="R93" s="86"/>
      <c r="S93" s="86"/>
      <c r="T93" s="86"/>
      <c r="X93" s="86"/>
      <c r="Y93" s="86"/>
      <c r="AD93" s="86"/>
      <c r="AE93" s="86"/>
      <c r="AF93" s="86"/>
      <c r="AG93" s="86"/>
      <c r="AH93" s="86"/>
      <c r="AR93" s="86"/>
      <c r="AS93" s="86"/>
      <c r="AT93" s="86"/>
      <c r="AU93" s="86"/>
      <c r="AV93" s="86"/>
      <c r="AZ93" s="86"/>
      <c r="BA93" s="86"/>
      <c r="BH93" s="86"/>
    </row>
    <row r="94" spans="1:60" ht="30" customHeight="1" x14ac:dyDescent="0.15">
      <c r="A94" s="86"/>
      <c r="B94" s="90"/>
      <c r="K94" s="89"/>
      <c r="P94" s="86"/>
      <c r="Q94" s="86"/>
      <c r="R94" s="86"/>
      <c r="S94" s="86"/>
      <c r="T94" s="86"/>
      <c r="X94" s="86"/>
      <c r="Y94" s="86"/>
      <c r="AD94" s="86"/>
      <c r="AE94" s="86"/>
      <c r="AF94" s="86"/>
      <c r="AG94" s="86"/>
      <c r="AH94" s="86"/>
      <c r="AR94" s="86"/>
      <c r="AS94" s="86"/>
      <c r="AT94" s="86"/>
      <c r="AU94" s="86"/>
      <c r="AV94" s="86"/>
      <c r="AZ94" s="86"/>
      <c r="BA94" s="86"/>
      <c r="BH94" s="86"/>
    </row>
    <row r="95" spans="1:60" ht="30" customHeight="1" x14ac:dyDescent="0.15">
      <c r="A95" s="86"/>
      <c r="B95" s="90"/>
      <c r="K95" s="89"/>
      <c r="P95" s="86"/>
      <c r="Q95" s="86"/>
      <c r="R95" s="86"/>
      <c r="S95" s="86"/>
      <c r="T95" s="86"/>
      <c r="X95" s="86"/>
      <c r="Y95" s="86"/>
      <c r="AD95" s="86"/>
      <c r="AE95" s="86"/>
      <c r="AF95" s="86"/>
      <c r="AG95" s="86"/>
      <c r="AH95" s="86"/>
      <c r="AR95" s="86"/>
      <c r="AS95" s="86"/>
      <c r="AT95" s="86"/>
      <c r="AU95" s="86"/>
      <c r="AV95" s="86"/>
      <c r="AZ95" s="86"/>
      <c r="BA95" s="86"/>
      <c r="BH95" s="86"/>
    </row>
    <row r="96" spans="1:60" ht="30" customHeight="1" x14ac:dyDescent="0.15">
      <c r="A96" s="86"/>
      <c r="B96" s="90"/>
      <c r="K96" s="89"/>
      <c r="P96" s="86"/>
      <c r="Q96" s="86"/>
      <c r="R96" s="86"/>
      <c r="S96" s="86"/>
      <c r="T96" s="86"/>
      <c r="X96" s="86"/>
      <c r="Y96" s="86"/>
      <c r="AD96" s="86"/>
      <c r="AE96" s="86"/>
      <c r="AF96" s="86"/>
      <c r="AG96" s="86"/>
      <c r="AH96" s="86"/>
      <c r="AR96" s="86"/>
      <c r="AS96" s="86"/>
      <c r="AT96" s="86"/>
      <c r="AU96" s="86"/>
      <c r="AV96" s="86"/>
      <c r="AZ96" s="86"/>
      <c r="BA96" s="86"/>
      <c r="BH96" s="86"/>
    </row>
    <row r="97" spans="1:60" ht="30" customHeight="1" x14ac:dyDescent="0.15">
      <c r="A97" s="86"/>
      <c r="B97" s="90"/>
      <c r="K97" s="89"/>
      <c r="P97" s="86"/>
      <c r="Q97" s="86"/>
      <c r="R97" s="86"/>
      <c r="S97" s="86"/>
      <c r="T97" s="86"/>
      <c r="X97" s="86"/>
      <c r="Y97" s="86"/>
      <c r="AD97" s="86"/>
      <c r="AE97" s="86"/>
      <c r="AF97" s="86"/>
      <c r="AG97" s="86"/>
      <c r="AH97" s="86"/>
      <c r="AR97" s="86"/>
      <c r="AS97" s="86"/>
      <c r="AT97" s="86"/>
      <c r="AU97" s="86"/>
      <c r="AV97" s="86"/>
      <c r="AZ97" s="86"/>
      <c r="BA97" s="86"/>
      <c r="BH97" s="86"/>
    </row>
    <row r="98" spans="1:60" ht="30" customHeight="1" x14ac:dyDescent="0.15">
      <c r="A98" s="86"/>
      <c r="B98" s="90"/>
      <c r="K98" s="89"/>
      <c r="P98" s="86"/>
      <c r="Q98" s="86"/>
      <c r="R98" s="86"/>
      <c r="S98" s="86"/>
      <c r="T98" s="86"/>
      <c r="X98" s="86"/>
      <c r="Y98" s="86"/>
      <c r="AD98" s="86"/>
      <c r="AE98" s="86"/>
      <c r="AF98" s="86"/>
      <c r="AG98" s="86"/>
      <c r="AH98" s="86"/>
      <c r="AR98" s="86"/>
      <c r="AS98" s="86"/>
      <c r="AT98" s="86"/>
      <c r="AU98" s="86"/>
      <c r="AV98" s="86"/>
      <c r="AZ98" s="86"/>
      <c r="BA98" s="86"/>
      <c r="BH98" s="86"/>
    </row>
    <row r="99" spans="1:60" ht="30" customHeight="1" x14ac:dyDescent="0.15">
      <c r="A99" s="86"/>
      <c r="B99" s="90"/>
      <c r="K99" s="89"/>
      <c r="P99" s="86"/>
      <c r="Q99" s="86"/>
      <c r="R99" s="86"/>
      <c r="S99" s="86"/>
      <c r="T99" s="86"/>
      <c r="X99" s="86"/>
      <c r="Y99" s="86"/>
      <c r="AD99" s="86"/>
      <c r="AE99" s="86"/>
      <c r="AF99" s="86"/>
      <c r="AG99" s="86"/>
      <c r="AH99" s="86"/>
      <c r="AR99" s="86"/>
      <c r="AS99" s="86"/>
      <c r="AT99" s="86"/>
      <c r="AU99" s="86"/>
      <c r="AV99" s="86"/>
      <c r="AZ99" s="86"/>
      <c r="BA99" s="86"/>
      <c r="BH99" s="86"/>
    </row>
    <row r="100" spans="1:60" ht="30" customHeight="1" x14ac:dyDescent="0.15">
      <c r="A100" s="86"/>
      <c r="B100" s="90"/>
      <c r="K100" s="89"/>
      <c r="P100" s="86"/>
      <c r="Q100" s="86"/>
      <c r="R100" s="86"/>
      <c r="S100" s="86"/>
      <c r="T100" s="86"/>
      <c r="X100" s="86"/>
      <c r="Y100" s="86"/>
      <c r="AD100" s="86"/>
      <c r="AE100" s="86"/>
      <c r="AF100" s="86"/>
      <c r="AG100" s="86"/>
      <c r="AH100" s="86"/>
      <c r="AR100" s="86"/>
      <c r="AS100" s="86"/>
      <c r="AT100" s="86"/>
      <c r="AU100" s="86"/>
      <c r="AV100" s="86"/>
      <c r="AZ100" s="86"/>
      <c r="BA100" s="86"/>
      <c r="BH100" s="86"/>
    </row>
    <row r="101" spans="1:60" ht="30" customHeight="1" x14ac:dyDescent="0.15">
      <c r="A101" s="86"/>
      <c r="B101" s="90"/>
      <c r="K101" s="89"/>
      <c r="P101" s="86"/>
      <c r="Q101" s="86"/>
      <c r="R101" s="86"/>
      <c r="S101" s="86"/>
      <c r="T101" s="86"/>
      <c r="X101" s="86"/>
      <c r="Y101" s="86"/>
      <c r="AD101" s="86"/>
      <c r="AE101" s="86"/>
      <c r="AF101" s="86"/>
      <c r="AG101" s="86"/>
      <c r="AH101" s="86"/>
      <c r="AR101" s="86"/>
      <c r="AS101" s="86"/>
      <c r="AT101" s="86"/>
      <c r="AU101" s="86"/>
      <c r="AV101" s="86"/>
      <c r="AZ101" s="86"/>
      <c r="BA101" s="86"/>
      <c r="BH101" s="86"/>
    </row>
    <row r="102" spans="1:60" ht="30" customHeight="1" x14ac:dyDescent="0.15">
      <c r="A102" s="86"/>
      <c r="B102" s="90"/>
      <c r="K102" s="89"/>
      <c r="P102" s="86"/>
      <c r="Q102" s="86"/>
      <c r="R102" s="86"/>
      <c r="S102" s="86"/>
      <c r="T102" s="86"/>
      <c r="X102" s="86"/>
      <c r="Y102" s="86"/>
      <c r="AD102" s="86"/>
      <c r="AE102" s="86"/>
      <c r="AF102" s="86"/>
      <c r="AG102" s="86"/>
      <c r="AH102" s="86"/>
      <c r="AR102" s="86"/>
      <c r="AS102" s="86"/>
      <c r="AT102" s="86"/>
      <c r="AU102" s="86"/>
      <c r="AV102" s="86"/>
      <c r="AZ102" s="86"/>
      <c r="BA102" s="86"/>
      <c r="BH102" s="86"/>
    </row>
    <row r="103" spans="1:60" ht="30" customHeight="1" x14ac:dyDescent="0.15">
      <c r="A103" s="86"/>
      <c r="B103" s="90"/>
      <c r="K103" s="89"/>
      <c r="P103" s="86"/>
      <c r="Q103" s="86"/>
      <c r="R103" s="86"/>
      <c r="S103" s="86"/>
      <c r="T103" s="86"/>
      <c r="X103" s="86"/>
      <c r="Y103" s="86"/>
      <c r="AD103" s="86"/>
      <c r="AE103" s="86"/>
      <c r="AF103" s="86"/>
      <c r="AG103" s="86"/>
      <c r="AH103" s="86"/>
      <c r="AR103" s="86"/>
      <c r="AS103" s="86"/>
      <c r="AT103" s="86"/>
      <c r="AU103" s="86"/>
      <c r="AV103" s="86"/>
      <c r="AZ103" s="86"/>
      <c r="BA103" s="86"/>
      <c r="BH103" s="86"/>
    </row>
    <row r="104" spans="1:60" ht="30" customHeight="1" x14ac:dyDescent="0.15">
      <c r="A104" s="86"/>
      <c r="B104" s="90"/>
      <c r="K104" s="89"/>
      <c r="P104" s="86"/>
      <c r="Q104" s="86"/>
      <c r="R104" s="86"/>
      <c r="S104" s="86"/>
      <c r="T104" s="86"/>
      <c r="X104" s="86"/>
      <c r="Y104" s="86"/>
      <c r="AD104" s="86"/>
      <c r="AE104" s="86"/>
      <c r="AF104" s="86"/>
      <c r="AG104" s="86"/>
      <c r="AH104" s="86"/>
      <c r="AR104" s="86"/>
      <c r="AS104" s="86"/>
      <c r="AT104" s="86"/>
      <c r="AU104" s="86"/>
      <c r="AV104" s="86"/>
      <c r="AZ104" s="86"/>
      <c r="BA104" s="86"/>
      <c r="BH104" s="86"/>
    </row>
    <row r="105" spans="1:60" ht="30" customHeight="1" x14ac:dyDescent="0.15">
      <c r="A105" s="86"/>
      <c r="B105" s="90"/>
      <c r="K105" s="89"/>
      <c r="P105" s="86"/>
      <c r="Q105" s="86"/>
      <c r="R105" s="86"/>
      <c r="S105" s="86"/>
      <c r="T105" s="86"/>
      <c r="X105" s="86"/>
      <c r="Y105" s="86"/>
      <c r="AD105" s="86"/>
      <c r="AE105" s="86"/>
      <c r="AF105" s="86"/>
      <c r="AG105" s="86"/>
      <c r="AH105" s="86"/>
      <c r="AR105" s="86"/>
      <c r="AS105" s="86"/>
      <c r="AT105" s="86"/>
      <c r="AU105" s="86"/>
      <c r="AV105" s="86"/>
      <c r="AZ105" s="86"/>
      <c r="BA105" s="86"/>
      <c r="BH105" s="86"/>
    </row>
    <row r="106" spans="1:60" ht="30" customHeight="1" x14ac:dyDescent="0.15">
      <c r="A106" s="86"/>
      <c r="B106" s="90"/>
      <c r="K106" s="89"/>
      <c r="P106" s="86"/>
      <c r="Q106" s="86"/>
      <c r="R106" s="86"/>
      <c r="S106" s="86"/>
      <c r="T106" s="86"/>
      <c r="X106" s="86"/>
      <c r="Y106" s="86"/>
      <c r="AD106" s="86"/>
      <c r="AE106" s="86"/>
      <c r="AF106" s="86"/>
      <c r="AG106" s="86"/>
      <c r="AH106" s="86"/>
      <c r="AR106" s="86"/>
      <c r="AS106" s="86"/>
      <c r="AT106" s="86"/>
      <c r="AU106" s="86"/>
      <c r="AV106" s="86"/>
      <c r="AZ106" s="86"/>
      <c r="BA106" s="86"/>
      <c r="BH106" s="86"/>
    </row>
    <row r="107" spans="1:60" ht="30" customHeight="1" x14ac:dyDescent="0.15">
      <c r="A107" s="86"/>
      <c r="B107" s="90"/>
      <c r="K107" s="89"/>
      <c r="P107" s="86"/>
      <c r="Q107" s="86"/>
      <c r="R107" s="86"/>
      <c r="S107" s="86"/>
      <c r="T107" s="86"/>
      <c r="X107" s="86"/>
      <c r="Y107" s="86"/>
      <c r="AD107" s="86"/>
      <c r="AE107" s="86"/>
      <c r="AF107" s="86"/>
      <c r="AG107" s="86"/>
      <c r="AH107" s="86"/>
      <c r="AR107" s="86"/>
      <c r="AS107" s="86"/>
      <c r="AT107" s="86"/>
      <c r="AU107" s="86"/>
      <c r="AV107" s="86"/>
      <c r="AZ107" s="86"/>
      <c r="BA107" s="86"/>
      <c r="BH107" s="86"/>
    </row>
    <row r="108" spans="1:60" ht="30" customHeight="1" x14ac:dyDescent="0.15">
      <c r="A108" s="86"/>
      <c r="B108" s="90"/>
      <c r="K108" s="89"/>
      <c r="P108" s="86"/>
      <c r="Q108" s="86"/>
      <c r="R108" s="86"/>
      <c r="S108" s="86"/>
      <c r="T108" s="86"/>
      <c r="X108" s="86"/>
      <c r="Y108" s="86"/>
      <c r="AD108" s="86"/>
      <c r="AE108" s="86"/>
      <c r="AF108" s="86"/>
      <c r="AG108" s="86"/>
      <c r="AH108" s="86"/>
      <c r="AR108" s="86"/>
      <c r="AS108" s="86"/>
      <c r="AT108" s="86"/>
      <c r="AU108" s="86"/>
      <c r="AV108" s="86"/>
      <c r="AZ108" s="86"/>
      <c r="BA108" s="86"/>
      <c r="BH108" s="86"/>
    </row>
    <row r="109" spans="1:60" ht="30" customHeight="1" x14ac:dyDescent="0.15">
      <c r="A109" s="86"/>
      <c r="B109" s="90"/>
      <c r="K109" s="89"/>
      <c r="P109" s="86"/>
      <c r="Q109" s="86"/>
      <c r="R109" s="86"/>
      <c r="S109" s="86"/>
      <c r="T109" s="86"/>
      <c r="X109" s="86"/>
      <c r="Y109" s="86"/>
      <c r="AD109" s="86"/>
      <c r="AE109" s="86"/>
      <c r="AF109" s="86"/>
      <c r="AG109" s="86"/>
      <c r="AH109" s="86"/>
      <c r="AR109" s="86"/>
      <c r="AS109" s="86"/>
      <c r="AT109" s="86"/>
      <c r="AU109" s="86"/>
      <c r="AV109" s="86"/>
      <c r="AZ109" s="86"/>
      <c r="BA109" s="86"/>
      <c r="BH109" s="86"/>
    </row>
    <row r="110" spans="1:60" ht="30" customHeight="1" x14ac:dyDescent="0.15">
      <c r="A110" s="86"/>
      <c r="B110" s="90"/>
      <c r="K110" s="89"/>
      <c r="P110" s="86"/>
      <c r="Q110" s="86"/>
      <c r="R110" s="86"/>
      <c r="S110" s="86"/>
      <c r="T110" s="86"/>
      <c r="X110" s="86"/>
      <c r="Y110" s="86"/>
      <c r="AD110" s="86"/>
      <c r="AE110" s="86"/>
      <c r="AF110" s="86"/>
      <c r="AG110" s="86"/>
      <c r="AH110" s="86"/>
      <c r="AR110" s="86"/>
      <c r="AS110" s="86"/>
      <c r="AT110" s="86"/>
      <c r="AU110" s="86"/>
      <c r="AV110" s="86"/>
      <c r="AZ110" s="86"/>
      <c r="BA110" s="86"/>
      <c r="BH110" s="86"/>
    </row>
    <row r="111" spans="1:60" ht="30" customHeight="1" x14ac:dyDescent="0.15">
      <c r="A111" s="86"/>
      <c r="B111" s="90"/>
      <c r="K111" s="89"/>
      <c r="P111" s="86"/>
      <c r="Q111" s="86"/>
      <c r="R111" s="86"/>
      <c r="S111" s="86"/>
      <c r="T111" s="86"/>
      <c r="X111" s="86"/>
      <c r="Y111" s="86"/>
      <c r="AD111" s="86"/>
      <c r="AE111" s="86"/>
      <c r="AF111" s="86"/>
      <c r="AG111" s="86"/>
      <c r="AH111" s="86"/>
      <c r="AR111" s="86"/>
      <c r="AS111" s="86"/>
      <c r="AT111" s="86"/>
      <c r="AU111" s="86"/>
      <c r="AV111" s="86"/>
      <c r="AZ111" s="86"/>
      <c r="BA111" s="86"/>
      <c r="BH111" s="86"/>
    </row>
    <row r="112" spans="1:60" ht="30" customHeight="1" x14ac:dyDescent="0.15">
      <c r="A112" s="86"/>
      <c r="B112" s="90"/>
      <c r="K112" s="89"/>
      <c r="P112" s="86"/>
      <c r="Q112" s="86"/>
      <c r="R112" s="86"/>
      <c r="S112" s="86"/>
      <c r="T112" s="86"/>
      <c r="X112" s="86"/>
      <c r="Y112" s="86"/>
      <c r="AD112" s="86"/>
      <c r="AE112" s="86"/>
      <c r="AF112" s="86"/>
      <c r="AG112" s="86"/>
      <c r="AH112" s="86"/>
      <c r="AR112" s="86"/>
      <c r="AS112" s="86"/>
      <c r="AT112" s="86"/>
      <c r="AU112" s="86"/>
      <c r="AV112" s="86"/>
      <c r="AZ112" s="86"/>
      <c r="BA112" s="86"/>
      <c r="BH112" s="86"/>
    </row>
    <row r="113" spans="1:60" ht="30" customHeight="1" x14ac:dyDescent="0.15">
      <c r="A113" s="86"/>
      <c r="B113" s="90"/>
      <c r="K113" s="89"/>
      <c r="P113" s="86"/>
      <c r="Q113" s="86"/>
      <c r="R113" s="86"/>
      <c r="S113" s="86"/>
      <c r="T113" s="86"/>
      <c r="X113" s="86"/>
      <c r="Y113" s="86"/>
      <c r="AD113" s="86"/>
      <c r="AE113" s="86"/>
      <c r="AF113" s="86"/>
      <c r="AG113" s="86"/>
      <c r="AH113" s="86"/>
      <c r="AR113" s="86"/>
      <c r="AS113" s="86"/>
      <c r="AT113" s="86"/>
      <c r="AU113" s="86"/>
      <c r="AV113" s="86"/>
      <c r="AZ113" s="86"/>
      <c r="BA113" s="86"/>
      <c r="BH113" s="86"/>
    </row>
    <row r="114" spans="1:60" ht="30" customHeight="1" x14ac:dyDescent="0.15">
      <c r="A114" s="86"/>
      <c r="B114" s="90"/>
      <c r="K114" s="89"/>
      <c r="P114" s="86"/>
      <c r="Q114" s="86"/>
      <c r="R114" s="86"/>
      <c r="S114" s="86"/>
      <c r="T114" s="86"/>
      <c r="X114" s="86"/>
      <c r="Y114" s="86"/>
      <c r="AD114" s="86"/>
      <c r="AE114" s="86"/>
      <c r="AF114" s="86"/>
      <c r="AG114" s="86"/>
      <c r="AH114" s="86"/>
      <c r="AR114" s="86"/>
      <c r="AS114" s="86"/>
      <c r="AT114" s="86"/>
      <c r="AU114" s="86"/>
      <c r="AV114" s="86"/>
      <c r="AZ114" s="86"/>
      <c r="BA114" s="86"/>
      <c r="BH114" s="86"/>
    </row>
    <row r="115" spans="1:60" ht="30" customHeight="1" x14ac:dyDescent="0.15">
      <c r="A115" s="86"/>
      <c r="K115" s="89"/>
      <c r="P115" s="86"/>
      <c r="Q115" s="86"/>
      <c r="R115" s="86"/>
      <c r="S115" s="86"/>
      <c r="T115" s="86"/>
      <c r="X115" s="86"/>
      <c r="Y115" s="86"/>
      <c r="AD115" s="86"/>
      <c r="AE115" s="86"/>
      <c r="AF115" s="86"/>
      <c r="AG115" s="86"/>
      <c r="AH115" s="86"/>
      <c r="AR115" s="86"/>
      <c r="AS115" s="86"/>
      <c r="AT115" s="86"/>
      <c r="AU115" s="86"/>
      <c r="AV115" s="86"/>
      <c r="AZ115" s="86"/>
      <c r="BA115" s="86"/>
      <c r="BH115" s="86"/>
    </row>
    <row r="116" spans="1:60" ht="30" customHeight="1" x14ac:dyDescent="0.15">
      <c r="A116" s="86"/>
      <c r="K116" s="89"/>
      <c r="P116" s="86"/>
      <c r="Q116" s="86"/>
      <c r="R116" s="86"/>
      <c r="S116" s="86"/>
      <c r="T116" s="86"/>
      <c r="X116" s="86"/>
      <c r="Y116" s="86"/>
      <c r="AD116" s="86"/>
      <c r="AE116" s="86"/>
      <c r="AF116" s="86"/>
      <c r="AG116" s="86"/>
      <c r="AH116" s="86"/>
      <c r="AR116" s="86"/>
      <c r="AS116" s="86"/>
      <c r="AT116" s="86"/>
      <c r="AU116" s="86"/>
      <c r="AV116" s="86"/>
      <c r="AZ116" s="86"/>
      <c r="BA116" s="86"/>
      <c r="BH116" s="86"/>
    </row>
    <row r="117" spans="1:60" ht="30" customHeight="1" x14ac:dyDescent="0.15">
      <c r="A117" s="86"/>
      <c r="K117" s="89"/>
      <c r="P117" s="86"/>
      <c r="Q117" s="86"/>
      <c r="R117" s="86"/>
      <c r="S117" s="86"/>
      <c r="T117" s="86"/>
      <c r="X117" s="86"/>
      <c r="Y117" s="86"/>
      <c r="AD117" s="86"/>
      <c r="AE117" s="86"/>
      <c r="AF117" s="86"/>
      <c r="AG117" s="86"/>
      <c r="AH117" s="86"/>
      <c r="AR117" s="86"/>
      <c r="AS117" s="86"/>
      <c r="AT117" s="86"/>
      <c r="AU117" s="86"/>
      <c r="AV117" s="86"/>
      <c r="AZ117" s="86"/>
      <c r="BA117" s="86"/>
      <c r="BH117" s="86"/>
    </row>
    <row r="118" spans="1:60" ht="30" customHeight="1" x14ac:dyDescent="0.15">
      <c r="A118" s="86"/>
      <c r="K118" s="89"/>
      <c r="P118" s="86"/>
      <c r="Q118" s="86"/>
      <c r="R118" s="86"/>
      <c r="S118" s="86"/>
      <c r="T118" s="86"/>
      <c r="X118" s="86"/>
      <c r="Y118" s="86"/>
      <c r="AD118" s="86"/>
      <c r="AE118" s="86"/>
      <c r="AF118" s="86"/>
      <c r="AG118" s="86"/>
      <c r="AH118" s="86"/>
      <c r="AR118" s="86"/>
      <c r="AS118" s="86"/>
      <c r="AT118" s="86"/>
      <c r="AU118" s="86"/>
      <c r="AV118" s="86"/>
      <c r="AZ118" s="86"/>
      <c r="BA118" s="86"/>
      <c r="BH118" s="86"/>
    </row>
    <row r="119" spans="1:60" ht="30" customHeight="1" x14ac:dyDescent="0.15">
      <c r="A119" s="86"/>
      <c r="K119" s="89"/>
      <c r="P119" s="86"/>
      <c r="Q119" s="86"/>
      <c r="R119" s="86"/>
      <c r="S119" s="86"/>
      <c r="T119" s="86"/>
      <c r="X119" s="86"/>
      <c r="Y119" s="86"/>
      <c r="AD119" s="86"/>
      <c r="AE119" s="86"/>
      <c r="AF119" s="86"/>
      <c r="AG119" s="86"/>
      <c r="AH119" s="86"/>
      <c r="AR119" s="86"/>
      <c r="AS119" s="86"/>
      <c r="AT119" s="86"/>
      <c r="AU119" s="86"/>
      <c r="AV119" s="86"/>
      <c r="AZ119" s="86"/>
      <c r="BA119" s="86"/>
      <c r="BH119" s="86"/>
    </row>
    <row r="120" spans="1:60" ht="30" customHeight="1" x14ac:dyDescent="0.15">
      <c r="A120" s="86"/>
      <c r="K120" s="89"/>
      <c r="P120" s="86"/>
      <c r="Q120" s="86"/>
      <c r="R120" s="86"/>
      <c r="S120" s="86"/>
      <c r="T120" s="86"/>
      <c r="X120" s="86"/>
      <c r="Y120" s="86"/>
      <c r="AD120" s="86"/>
      <c r="AE120" s="86"/>
      <c r="AF120" s="86"/>
      <c r="AG120" s="86"/>
      <c r="AH120" s="86"/>
      <c r="AR120" s="86"/>
      <c r="AS120" s="86"/>
      <c r="AT120" s="86"/>
      <c r="AU120" s="86"/>
      <c r="AV120" s="86"/>
      <c r="AZ120" s="86"/>
      <c r="BA120" s="86"/>
      <c r="BH120" s="86"/>
    </row>
    <row r="121" spans="1:60" ht="30" customHeight="1" x14ac:dyDescent="0.15">
      <c r="A121" s="86"/>
      <c r="K121" s="89"/>
      <c r="P121" s="86"/>
      <c r="Q121" s="86"/>
      <c r="R121" s="86"/>
      <c r="S121" s="86"/>
      <c r="T121" s="86"/>
      <c r="X121" s="86"/>
      <c r="Y121" s="86"/>
      <c r="AD121" s="86"/>
      <c r="AE121" s="86"/>
      <c r="AF121" s="86"/>
      <c r="AG121" s="86"/>
      <c r="AH121" s="86"/>
      <c r="AR121" s="86"/>
      <c r="AS121" s="86"/>
      <c r="AT121" s="86"/>
      <c r="AU121" s="86"/>
      <c r="AV121" s="86"/>
      <c r="AZ121" s="86"/>
      <c r="BA121" s="86"/>
      <c r="BH121" s="86"/>
    </row>
    <row r="122" spans="1:60" ht="30" customHeight="1" x14ac:dyDescent="0.15">
      <c r="A122" s="86"/>
      <c r="K122" s="89"/>
      <c r="P122" s="86"/>
      <c r="Q122" s="86"/>
      <c r="R122" s="86"/>
      <c r="S122" s="86"/>
      <c r="T122" s="86"/>
      <c r="X122" s="86"/>
      <c r="Y122" s="86"/>
      <c r="AD122" s="86"/>
      <c r="AE122" s="86"/>
      <c r="AF122" s="86"/>
      <c r="AG122" s="86"/>
      <c r="AH122" s="86"/>
      <c r="AR122" s="86"/>
      <c r="AS122" s="86"/>
      <c r="AT122" s="86"/>
      <c r="AU122" s="86"/>
      <c r="AV122" s="86"/>
      <c r="AZ122" s="86"/>
      <c r="BA122" s="86"/>
      <c r="BH122" s="86"/>
    </row>
    <row r="123" spans="1:60" ht="30" customHeight="1" x14ac:dyDescent="0.15">
      <c r="A123" s="86"/>
      <c r="K123" s="89"/>
      <c r="P123" s="86"/>
      <c r="Q123" s="86"/>
      <c r="R123" s="86"/>
      <c r="S123" s="86"/>
      <c r="T123" s="86"/>
      <c r="X123" s="86"/>
      <c r="Y123" s="86"/>
      <c r="AD123" s="86"/>
      <c r="AE123" s="86"/>
      <c r="AF123" s="86"/>
      <c r="AG123" s="86"/>
      <c r="AH123" s="86"/>
      <c r="AR123" s="86"/>
      <c r="AS123" s="86"/>
      <c r="AT123" s="86"/>
      <c r="AU123" s="86"/>
      <c r="AV123" s="86"/>
      <c r="AZ123" s="86"/>
      <c r="BA123" s="86"/>
      <c r="BH123" s="86"/>
    </row>
    <row r="124" spans="1:60" ht="30" customHeight="1" x14ac:dyDescent="0.15">
      <c r="A124" s="86"/>
      <c r="K124" s="89"/>
      <c r="P124" s="86"/>
      <c r="Q124" s="86"/>
      <c r="R124" s="86"/>
      <c r="S124" s="86"/>
      <c r="T124" s="86"/>
      <c r="X124" s="86"/>
      <c r="Y124" s="86"/>
      <c r="AD124" s="86"/>
      <c r="AE124" s="86"/>
      <c r="AF124" s="86"/>
      <c r="AG124" s="86"/>
      <c r="AH124" s="86"/>
      <c r="AR124" s="86"/>
      <c r="AS124" s="86"/>
      <c r="AT124" s="86"/>
      <c r="AU124" s="86"/>
      <c r="AV124" s="86"/>
      <c r="AZ124" s="86"/>
      <c r="BA124" s="86"/>
      <c r="BH124" s="86"/>
    </row>
    <row r="125" spans="1:60" ht="30" customHeight="1" x14ac:dyDescent="0.15">
      <c r="A125" s="86"/>
      <c r="B125" s="86"/>
      <c r="K125" s="89"/>
      <c r="P125" s="86"/>
      <c r="Q125" s="86"/>
      <c r="R125" s="86"/>
      <c r="S125" s="86"/>
      <c r="T125" s="86"/>
      <c r="X125" s="86"/>
      <c r="Y125" s="86"/>
      <c r="AD125" s="86"/>
      <c r="AE125" s="86"/>
      <c r="AF125" s="86"/>
      <c r="AG125" s="86"/>
      <c r="AH125" s="86"/>
      <c r="AR125" s="86"/>
      <c r="AS125" s="86"/>
      <c r="AT125" s="86"/>
      <c r="AU125" s="86"/>
      <c r="AV125" s="86"/>
      <c r="AZ125" s="86"/>
      <c r="BA125" s="86"/>
      <c r="BH125" s="86"/>
    </row>
    <row r="126" spans="1:60" ht="30" customHeight="1" x14ac:dyDescent="0.15">
      <c r="A126" s="86"/>
      <c r="B126" s="86"/>
      <c r="K126" s="89"/>
      <c r="P126" s="86"/>
      <c r="Q126" s="86"/>
      <c r="R126" s="86"/>
      <c r="S126" s="86"/>
      <c r="T126" s="86"/>
      <c r="X126" s="86"/>
      <c r="Y126" s="86"/>
      <c r="AD126" s="86"/>
      <c r="AE126" s="86"/>
      <c r="AF126" s="86"/>
      <c r="AG126" s="86"/>
      <c r="AH126" s="86"/>
      <c r="AR126" s="86"/>
      <c r="AS126" s="86"/>
      <c r="AT126" s="86"/>
      <c r="AU126" s="86"/>
      <c r="AV126" s="86"/>
      <c r="AZ126" s="86"/>
      <c r="BA126" s="86"/>
      <c r="BH126" s="86"/>
    </row>
    <row r="127" spans="1:60" ht="30" customHeight="1" x14ac:dyDescent="0.15">
      <c r="A127" s="86"/>
      <c r="B127" s="86"/>
      <c r="K127" s="89"/>
      <c r="P127" s="86"/>
      <c r="Q127" s="86"/>
      <c r="R127" s="86"/>
      <c r="S127" s="86"/>
      <c r="T127" s="86"/>
      <c r="X127" s="86"/>
      <c r="Y127" s="86"/>
      <c r="AD127" s="86"/>
      <c r="AE127" s="86"/>
      <c r="AF127" s="86"/>
      <c r="AG127" s="86"/>
      <c r="AH127" s="86"/>
      <c r="AR127" s="86"/>
      <c r="AS127" s="86"/>
      <c r="AT127" s="86"/>
      <c r="AU127" s="86"/>
      <c r="AV127" s="86"/>
      <c r="AZ127" s="86"/>
      <c r="BA127" s="86"/>
      <c r="BH127" s="86"/>
    </row>
    <row r="128" spans="1:60" ht="30" customHeight="1" x14ac:dyDescent="0.15">
      <c r="A128" s="86"/>
      <c r="B128" s="86"/>
      <c r="K128" s="89"/>
      <c r="P128" s="86"/>
      <c r="Q128" s="86"/>
      <c r="R128" s="86"/>
      <c r="S128" s="86"/>
      <c r="T128" s="86"/>
      <c r="X128" s="86"/>
      <c r="Y128" s="86"/>
      <c r="AD128" s="86"/>
      <c r="AE128" s="86"/>
      <c r="AF128" s="86"/>
      <c r="AG128" s="86"/>
      <c r="AH128" s="86"/>
      <c r="AR128" s="86"/>
      <c r="AS128" s="86"/>
      <c r="AT128" s="86"/>
      <c r="AU128" s="86"/>
      <c r="AV128" s="86"/>
      <c r="AZ128" s="86"/>
      <c r="BA128" s="86"/>
      <c r="BH128" s="86"/>
    </row>
    <row r="129" spans="1:60" ht="30" customHeight="1" x14ac:dyDescent="0.15">
      <c r="A129" s="86"/>
      <c r="B129" s="86"/>
      <c r="K129" s="89"/>
      <c r="P129" s="86"/>
      <c r="Q129" s="86"/>
      <c r="R129" s="86"/>
      <c r="S129" s="86"/>
      <c r="T129" s="86"/>
      <c r="X129" s="86"/>
      <c r="Y129" s="86"/>
      <c r="AD129" s="86"/>
      <c r="AE129" s="86"/>
      <c r="AF129" s="86"/>
      <c r="AG129" s="86"/>
      <c r="AH129" s="86"/>
      <c r="AR129" s="86"/>
      <c r="AS129" s="86"/>
      <c r="AT129" s="86"/>
      <c r="AU129" s="86"/>
      <c r="AV129" s="86"/>
      <c r="AZ129" s="86"/>
      <c r="BA129" s="86"/>
      <c r="BH129" s="86"/>
    </row>
    <row r="130" spans="1:60" ht="30" customHeight="1" x14ac:dyDescent="0.15">
      <c r="A130" s="86"/>
      <c r="B130" s="86"/>
      <c r="K130" s="89"/>
      <c r="P130" s="86"/>
      <c r="Q130" s="86"/>
      <c r="R130" s="86"/>
      <c r="S130" s="86"/>
      <c r="T130" s="86"/>
      <c r="X130" s="86"/>
      <c r="Y130" s="86"/>
      <c r="AD130" s="86"/>
      <c r="AE130" s="86"/>
      <c r="AF130" s="86"/>
      <c r="AG130" s="86"/>
      <c r="AH130" s="86"/>
      <c r="AR130" s="86"/>
      <c r="AS130" s="86"/>
      <c r="AT130" s="86"/>
      <c r="AU130" s="86"/>
      <c r="AV130" s="86"/>
      <c r="AZ130" s="86"/>
      <c r="BA130" s="86"/>
      <c r="BH130" s="86"/>
    </row>
    <row r="131" spans="1:60" ht="30" customHeight="1" x14ac:dyDescent="0.15">
      <c r="A131" s="86"/>
      <c r="B131" s="86"/>
      <c r="K131" s="89"/>
      <c r="P131" s="86"/>
      <c r="Q131" s="86"/>
      <c r="R131" s="86"/>
      <c r="S131" s="86"/>
      <c r="T131" s="86"/>
      <c r="X131" s="86"/>
      <c r="Y131" s="86"/>
      <c r="AD131" s="86"/>
      <c r="AE131" s="86"/>
      <c r="AF131" s="86"/>
      <c r="AG131" s="86"/>
      <c r="AH131" s="86"/>
      <c r="AR131" s="86"/>
      <c r="AS131" s="86"/>
      <c r="AT131" s="86"/>
      <c r="AU131" s="86"/>
      <c r="AV131" s="86"/>
      <c r="AZ131" s="86"/>
      <c r="BA131" s="86"/>
      <c r="BH131" s="86"/>
    </row>
    <row r="132" spans="1:60" ht="30" customHeight="1" x14ac:dyDescent="0.15">
      <c r="A132" s="86"/>
      <c r="B132" s="86"/>
      <c r="K132" s="89"/>
      <c r="P132" s="86"/>
      <c r="Q132" s="86"/>
      <c r="R132" s="86"/>
      <c r="S132" s="86"/>
      <c r="T132" s="86"/>
      <c r="X132" s="86"/>
      <c r="Y132" s="86"/>
      <c r="AD132" s="86"/>
      <c r="AE132" s="86"/>
      <c r="AF132" s="86"/>
      <c r="AG132" s="86"/>
      <c r="AH132" s="86"/>
      <c r="AR132" s="86"/>
      <c r="AS132" s="86"/>
      <c r="AT132" s="86"/>
      <c r="AU132" s="86"/>
      <c r="AV132" s="86"/>
      <c r="AZ132" s="86"/>
      <c r="BA132" s="86"/>
      <c r="BH132" s="86"/>
    </row>
    <row r="133" spans="1:60" ht="30" customHeight="1" x14ac:dyDescent="0.15">
      <c r="A133" s="86"/>
      <c r="B133" s="86"/>
      <c r="K133" s="89"/>
      <c r="P133" s="86"/>
      <c r="Q133" s="86"/>
      <c r="R133" s="86"/>
      <c r="S133" s="86"/>
      <c r="T133" s="86"/>
      <c r="X133" s="86"/>
      <c r="Y133" s="86"/>
      <c r="AD133" s="86"/>
      <c r="AE133" s="86"/>
      <c r="AF133" s="86"/>
      <c r="AG133" s="86"/>
      <c r="AH133" s="86"/>
      <c r="AR133" s="86"/>
      <c r="AS133" s="86"/>
      <c r="AT133" s="86"/>
      <c r="AU133" s="86"/>
      <c r="AV133" s="86"/>
      <c r="AZ133" s="86"/>
      <c r="BA133" s="86"/>
      <c r="BH133" s="86"/>
    </row>
    <row r="134" spans="1:60" ht="30" customHeight="1" x14ac:dyDescent="0.15">
      <c r="A134" s="86"/>
      <c r="B134" s="86"/>
      <c r="K134" s="89"/>
      <c r="P134" s="86"/>
      <c r="Q134" s="86"/>
      <c r="R134" s="86"/>
      <c r="S134" s="86"/>
      <c r="T134" s="86"/>
      <c r="X134" s="86"/>
      <c r="Y134" s="86"/>
      <c r="AD134" s="86"/>
      <c r="AE134" s="86"/>
      <c r="AF134" s="86"/>
      <c r="AG134" s="86"/>
      <c r="AH134" s="86"/>
      <c r="AR134" s="86"/>
      <c r="AS134" s="86"/>
      <c r="AT134" s="86"/>
      <c r="AU134" s="86"/>
      <c r="AV134" s="86"/>
      <c r="AZ134" s="86"/>
      <c r="BA134" s="86"/>
      <c r="BH134" s="86"/>
    </row>
    <row r="135" spans="1:60" ht="30" customHeight="1" x14ac:dyDescent="0.15">
      <c r="A135" s="86"/>
      <c r="B135" s="86"/>
      <c r="K135" s="89"/>
      <c r="P135" s="86"/>
      <c r="Q135" s="86"/>
      <c r="R135" s="86"/>
      <c r="S135" s="86"/>
      <c r="T135" s="86"/>
      <c r="X135" s="86"/>
      <c r="Y135" s="86"/>
      <c r="AD135" s="86"/>
      <c r="AE135" s="86"/>
      <c r="AF135" s="86"/>
      <c r="AG135" s="86"/>
      <c r="AH135" s="86"/>
      <c r="AR135" s="86"/>
      <c r="AS135" s="86"/>
      <c r="AT135" s="86"/>
      <c r="AU135" s="86"/>
      <c r="AV135" s="86"/>
      <c r="AZ135" s="86"/>
      <c r="BA135" s="86"/>
      <c r="BH135" s="86"/>
    </row>
    <row r="136" spans="1:60" ht="30" customHeight="1" x14ac:dyDescent="0.15">
      <c r="A136" s="86"/>
      <c r="B136" s="86"/>
      <c r="K136" s="89"/>
      <c r="P136" s="86"/>
      <c r="Q136" s="86"/>
      <c r="R136" s="86"/>
      <c r="S136" s="86"/>
      <c r="T136" s="86"/>
      <c r="X136" s="86"/>
      <c r="Y136" s="86"/>
      <c r="AD136" s="86"/>
      <c r="AE136" s="86"/>
      <c r="AF136" s="86"/>
      <c r="AG136" s="86"/>
      <c r="AH136" s="86"/>
      <c r="AR136" s="86"/>
      <c r="AS136" s="86"/>
      <c r="AT136" s="86"/>
      <c r="AU136" s="86"/>
      <c r="AV136" s="86"/>
      <c r="AZ136" s="86"/>
      <c r="BA136" s="86"/>
      <c r="BH136" s="86"/>
    </row>
    <row r="137" spans="1:60" ht="30" customHeight="1" x14ac:dyDescent="0.15">
      <c r="A137" s="86"/>
      <c r="B137" s="86"/>
      <c r="K137" s="89"/>
      <c r="P137" s="86"/>
      <c r="Q137" s="86"/>
      <c r="R137" s="86"/>
      <c r="S137" s="86"/>
      <c r="T137" s="86"/>
      <c r="X137" s="86"/>
      <c r="Y137" s="86"/>
      <c r="AD137" s="86"/>
      <c r="AE137" s="86"/>
      <c r="AF137" s="86"/>
      <c r="AG137" s="86"/>
      <c r="AH137" s="86"/>
      <c r="AR137" s="86"/>
      <c r="AS137" s="86"/>
      <c r="AT137" s="86"/>
      <c r="AU137" s="86"/>
      <c r="AV137" s="86"/>
      <c r="AZ137" s="86"/>
      <c r="BA137" s="86"/>
      <c r="BH137" s="86"/>
    </row>
    <row r="138" spans="1:60" ht="30" customHeight="1" x14ac:dyDescent="0.15">
      <c r="A138" s="86"/>
      <c r="B138" s="86"/>
      <c r="K138" s="89"/>
      <c r="P138" s="86"/>
      <c r="Q138" s="86"/>
      <c r="R138" s="86"/>
      <c r="S138" s="86"/>
      <c r="T138" s="86"/>
      <c r="X138" s="86"/>
      <c r="Y138" s="86"/>
      <c r="AD138" s="86"/>
      <c r="AE138" s="86"/>
      <c r="AF138" s="86"/>
      <c r="AG138" s="86"/>
      <c r="AH138" s="86"/>
      <c r="AR138" s="86"/>
      <c r="AS138" s="86"/>
      <c r="AT138" s="86"/>
      <c r="AU138" s="86"/>
      <c r="AV138" s="86"/>
      <c r="AZ138" s="86"/>
      <c r="BA138" s="86"/>
      <c r="BH138" s="86"/>
    </row>
    <row r="139" spans="1:60" ht="30" customHeight="1" x14ac:dyDescent="0.15">
      <c r="A139" s="86"/>
      <c r="B139" s="86"/>
      <c r="K139" s="89"/>
      <c r="P139" s="86"/>
      <c r="Q139" s="86"/>
      <c r="R139" s="86"/>
      <c r="S139" s="86"/>
      <c r="T139" s="86"/>
      <c r="X139" s="86"/>
      <c r="Y139" s="86"/>
      <c r="AD139" s="86"/>
      <c r="AE139" s="86"/>
      <c r="AF139" s="86"/>
      <c r="AG139" s="86"/>
      <c r="AH139" s="86"/>
      <c r="AR139" s="86"/>
      <c r="AS139" s="86"/>
      <c r="AT139" s="86"/>
      <c r="AU139" s="86"/>
      <c r="AV139" s="86"/>
      <c r="AZ139" s="86"/>
      <c r="BA139" s="86"/>
      <c r="BH139" s="86"/>
    </row>
    <row r="140" spans="1:60" ht="30" customHeight="1" x14ac:dyDescent="0.15">
      <c r="A140" s="86"/>
      <c r="B140" s="86"/>
      <c r="K140" s="89"/>
      <c r="P140" s="86"/>
      <c r="Q140" s="86"/>
      <c r="R140" s="86"/>
      <c r="S140" s="86"/>
      <c r="T140" s="86"/>
      <c r="X140" s="86"/>
      <c r="Y140" s="86"/>
      <c r="AD140" s="86"/>
      <c r="AE140" s="86"/>
      <c r="AF140" s="86"/>
      <c r="AG140" s="86"/>
      <c r="AH140" s="86"/>
      <c r="AR140" s="86"/>
      <c r="AS140" s="86"/>
      <c r="AT140" s="86"/>
      <c r="AU140" s="86"/>
      <c r="AV140" s="86"/>
      <c r="AZ140" s="86"/>
      <c r="BA140" s="86"/>
      <c r="BH140" s="86"/>
    </row>
    <row r="141" spans="1:60" ht="30" customHeight="1" x14ac:dyDescent="0.15">
      <c r="A141" s="86"/>
      <c r="B141" s="86"/>
      <c r="K141" s="89"/>
      <c r="P141" s="86"/>
      <c r="Q141" s="86"/>
      <c r="R141" s="86"/>
      <c r="S141" s="86"/>
      <c r="T141" s="86"/>
      <c r="X141" s="86"/>
      <c r="Y141" s="86"/>
      <c r="AD141" s="86"/>
      <c r="AE141" s="86"/>
      <c r="AF141" s="86"/>
      <c r="AG141" s="86"/>
      <c r="AH141" s="86"/>
      <c r="AR141" s="86"/>
      <c r="AS141" s="86"/>
      <c r="AT141" s="86"/>
      <c r="AU141" s="86"/>
      <c r="AV141" s="86"/>
      <c r="AZ141" s="86"/>
      <c r="BA141" s="86"/>
      <c r="BH141" s="86"/>
    </row>
    <row r="142" spans="1:60" ht="30" customHeight="1" x14ac:dyDescent="0.15">
      <c r="A142" s="86"/>
      <c r="B142" s="86"/>
      <c r="K142" s="89"/>
      <c r="P142" s="86"/>
      <c r="Q142" s="86"/>
      <c r="R142" s="86"/>
      <c r="S142" s="86"/>
      <c r="T142" s="86"/>
      <c r="X142" s="86"/>
      <c r="Y142" s="86"/>
      <c r="AD142" s="86"/>
      <c r="AE142" s="86"/>
      <c r="AF142" s="86"/>
      <c r="AG142" s="86"/>
      <c r="AH142" s="86"/>
      <c r="AR142" s="86"/>
      <c r="AS142" s="86"/>
      <c r="AT142" s="86"/>
      <c r="AU142" s="86"/>
      <c r="AV142" s="86"/>
      <c r="AZ142" s="86"/>
      <c r="BA142" s="86"/>
      <c r="BH142" s="86"/>
    </row>
    <row r="143" spans="1:60" ht="30" customHeight="1" x14ac:dyDescent="0.15">
      <c r="A143" s="86"/>
      <c r="B143" s="86"/>
      <c r="K143" s="89"/>
      <c r="P143" s="86"/>
      <c r="Q143" s="86"/>
      <c r="R143" s="86"/>
      <c r="S143" s="86"/>
      <c r="T143" s="86"/>
      <c r="X143" s="86"/>
      <c r="Y143" s="86"/>
      <c r="AD143" s="86"/>
      <c r="AE143" s="86"/>
      <c r="AF143" s="86"/>
      <c r="AG143" s="86"/>
      <c r="AH143" s="86"/>
      <c r="AR143" s="86"/>
      <c r="AS143" s="86"/>
      <c r="AT143" s="86"/>
      <c r="AU143" s="86"/>
      <c r="AV143" s="86"/>
      <c r="AZ143" s="86"/>
      <c r="BA143" s="86"/>
      <c r="BH143" s="86"/>
    </row>
    <row r="144" spans="1:60" ht="30" customHeight="1" x14ac:dyDescent="0.15">
      <c r="A144" s="86"/>
      <c r="B144" s="86"/>
      <c r="K144" s="89"/>
      <c r="P144" s="86"/>
      <c r="Q144" s="86"/>
      <c r="R144" s="86"/>
      <c r="S144" s="86"/>
      <c r="T144" s="86"/>
      <c r="X144" s="86"/>
      <c r="Y144" s="86"/>
      <c r="AD144" s="86"/>
      <c r="AE144" s="86"/>
      <c r="AF144" s="86"/>
      <c r="AG144" s="86"/>
      <c r="AH144" s="86"/>
      <c r="AR144" s="86"/>
      <c r="AS144" s="86"/>
      <c r="AT144" s="86"/>
      <c r="AU144" s="86"/>
      <c r="AV144" s="86"/>
      <c r="AZ144" s="86"/>
      <c r="BA144" s="86"/>
      <c r="BH144" s="86"/>
    </row>
    <row r="145" spans="1:60" ht="30" customHeight="1" x14ac:dyDescent="0.15">
      <c r="A145" s="86"/>
      <c r="B145" s="86"/>
      <c r="K145" s="89"/>
      <c r="P145" s="86"/>
      <c r="Q145" s="86"/>
      <c r="R145" s="86"/>
      <c r="S145" s="86"/>
      <c r="T145" s="86"/>
      <c r="X145" s="86"/>
      <c r="Y145" s="86"/>
      <c r="AD145" s="86"/>
      <c r="AE145" s="86"/>
      <c r="AF145" s="86"/>
      <c r="AG145" s="86"/>
      <c r="AH145" s="86"/>
      <c r="AR145" s="86"/>
      <c r="AS145" s="86"/>
      <c r="AT145" s="86"/>
      <c r="AU145" s="86"/>
      <c r="AV145" s="86"/>
      <c r="AZ145" s="86"/>
      <c r="BA145" s="86"/>
      <c r="BH145" s="86"/>
    </row>
    <row r="146" spans="1:60" ht="30" customHeight="1" x14ac:dyDescent="0.15">
      <c r="A146" s="86"/>
      <c r="B146" s="86"/>
      <c r="K146" s="89"/>
      <c r="P146" s="86"/>
      <c r="Q146" s="86"/>
      <c r="R146" s="86"/>
      <c r="S146" s="86"/>
      <c r="T146" s="86"/>
      <c r="X146" s="86"/>
      <c r="Y146" s="86"/>
      <c r="AD146" s="86"/>
      <c r="AE146" s="86"/>
      <c r="AF146" s="86"/>
      <c r="AG146" s="86"/>
      <c r="AH146" s="86"/>
      <c r="AR146" s="86"/>
      <c r="AS146" s="86"/>
      <c r="AT146" s="86"/>
      <c r="AU146" s="86"/>
      <c r="AV146" s="86"/>
      <c r="AZ146" s="86"/>
      <c r="BA146" s="86"/>
      <c r="BH146" s="86"/>
    </row>
    <row r="147" spans="1:60" ht="30" customHeight="1" x14ac:dyDescent="0.15">
      <c r="A147" s="86"/>
      <c r="B147" s="86"/>
      <c r="K147" s="89"/>
      <c r="P147" s="86"/>
      <c r="Q147" s="86"/>
      <c r="R147" s="86"/>
      <c r="S147" s="86"/>
      <c r="T147" s="86"/>
      <c r="X147" s="86"/>
      <c r="Y147" s="86"/>
      <c r="AD147" s="86"/>
      <c r="AE147" s="86"/>
      <c r="AF147" s="86"/>
      <c r="AG147" s="86"/>
      <c r="AH147" s="86"/>
      <c r="AR147" s="86"/>
      <c r="AS147" s="86"/>
      <c r="AT147" s="86"/>
      <c r="AU147" s="86"/>
      <c r="AV147" s="86"/>
      <c r="AZ147" s="86"/>
      <c r="BA147" s="86"/>
      <c r="BH147" s="86"/>
    </row>
    <row r="148" spans="1:60" ht="30" customHeight="1" x14ac:dyDescent="0.15">
      <c r="A148" s="86"/>
      <c r="B148" s="86"/>
      <c r="K148" s="89"/>
      <c r="P148" s="86"/>
      <c r="Q148" s="86"/>
      <c r="R148" s="86"/>
      <c r="S148" s="86"/>
      <c r="T148" s="86"/>
      <c r="X148" s="86"/>
      <c r="Y148" s="86"/>
      <c r="AD148" s="86"/>
      <c r="AE148" s="86"/>
      <c r="AF148" s="86"/>
      <c r="AG148" s="86"/>
      <c r="AH148" s="86"/>
      <c r="AR148" s="86"/>
      <c r="AS148" s="86"/>
      <c r="AT148" s="86"/>
      <c r="AU148" s="86"/>
      <c r="AV148" s="86"/>
      <c r="AZ148" s="86"/>
      <c r="BA148" s="86"/>
      <c r="BH148" s="86"/>
    </row>
    <row r="149" spans="1:60" ht="30" customHeight="1" x14ac:dyDescent="0.15">
      <c r="A149" s="86"/>
      <c r="B149" s="86"/>
      <c r="K149" s="89"/>
      <c r="P149" s="86"/>
      <c r="Q149" s="86"/>
      <c r="R149" s="86"/>
      <c r="S149" s="86"/>
      <c r="T149" s="86"/>
      <c r="X149" s="86"/>
      <c r="Y149" s="86"/>
      <c r="AD149" s="86"/>
      <c r="AE149" s="86"/>
      <c r="AF149" s="86"/>
      <c r="AG149" s="86"/>
      <c r="AH149" s="86"/>
      <c r="AR149" s="86"/>
      <c r="AS149" s="86"/>
      <c r="AT149" s="86"/>
      <c r="AU149" s="86"/>
      <c r="AV149" s="86"/>
      <c r="AZ149" s="86"/>
      <c r="BA149" s="86"/>
      <c r="BH149" s="86"/>
    </row>
    <row r="150" spans="1:60" ht="30" customHeight="1" x14ac:dyDescent="0.15">
      <c r="A150" s="86"/>
      <c r="B150" s="86"/>
      <c r="K150" s="89"/>
      <c r="P150" s="86"/>
      <c r="Q150" s="86"/>
      <c r="R150" s="86"/>
      <c r="S150" s="86"/>
      <c r="T150" s="86"/>
      <c r="X150" s="86"/>
      <c r="Y150" s="86"/>
      <c r="AD150" s="86"/>
      <c r="AE150" s="86"/>
      <c r="AF150" s="86"/>
      <c r="AG150" s="86"/>
      <c r="AH150" s="86"/>
      <c r="AR150" s="86"/>
      <c r="AS150" s="86"/>
      <c r="AT150" s="86"/>
      <c r="AU150" s="86"/>
      <c r="AV150" s="86"/>
      <c r="AZ150" s="86"/>
      <c r="BA150" s="86"/>
      <c r="BH150" s="86"/>
    </row>
    <row r="151" spans="1:60" ht="30" customHeight="1" x14ac:dyDescent="0.15">
      <c r="A151" s="86"/>
      <c r="B151" s="86"/>
      <c r="K151" s="89"/>
      <c r="P151" s="86"/>
      <c r="Q151" s="86"/>
      <c r="R151" s="86"/>
      <c r="S151" s="86"/>
      <c r="T151" s="86"/>
      <c r="X151" s="86"/>
      <c r="Y151" s="86"/>
      <c r="AD151" s="86"/>
      <c r="AE151" s="86"/>
      <c r="AF151" s="86"/>
      <c r="AG151" s="86"/>
      <c r="AH151" s="86"/>
      <c r="AR151" s="86"/>
      <c r="AS151" s="86"/>
      <c r="AT151" s="86"/>
      <c r="AU151" s="86"/>
      <c r="AV151" s="86"/>
      <c r="AZ151" s="86"/>
      <c r="BA151" s="86"/>
      <c r="BH151" s="86"/>
    </row>
    <row r="152" spans="1:60" ht="30" customHeight="1" x14ac:dyDescent="0.15">
      <c r="A152" s="86"/>
      <c r="B152" s="86"/>
      <c r="K152" s="89"/>
      <c r="P152" s="86"/>
      <c r="Q152" s="86"/>
      <c r="R152" s="86"/>
      <c r="S152" s="86"/>
      <c r="T152" s="86"/>
      <c r="X152" s="86"/>
      <c r="Y152" s="86"/>
      <c r="AD152" s="86"/>
      <c r="AE152" s="86"/>
      <c r="AF152" s="86"/>
      <c r="AG152" s="86"/>
      <c r="AH152" s="86"/>
      <c r="AR152" s="86"/>
      <c r="AS152" s="86"/>
      <c r="AT152" s="86"/>
      <c r="AU152" s="86"/>
      <c r="AV152" s="86"/>
      <c r="AZ152" s="86"/>
      <c r="BA152" s="86"/>
      <c r="BH152" s="86"/>
    </row>
    <row r="153" spans="1:60" ht="30" customHeight="1" x14ac:dyDescent="0.15">
      <c r="A153" s="86"/>
      <c r="B153" s="86"/>
      <c r="K153" s="89"/>
      <c r="P153" s="86"/>
      <c r="Q153" s="86"/>
      <c r="R153" s="86"/>
      <c r="S153" s="86"/>
      <c r="T153" s="86"/>
      <c r="X153" s="86"/>
      <c r="Y153" s="86"/>
      <c r="AD153" s="86"/>
      <c r="AE153" s="86"/>
      <c r="AF153" s="86"/>
      <c r="AG153" s="86"/>
      <c r="AH153" s="86"/>
      <c r="AR153" s="86"/>
      <c r="AS153" s="86"/>
      <c r="AT153" s="86"/>
      <c r="AU153" s="86"/>
      <c r="AV153" s="86"/>
      <c r="AZ153" s="86"/>
      <c r="BA153" s="86"/>
      <c r="BH153" s="86"/>
    </row>
    <row r="154" spans="1:60" ht="30" customHeight="1" x14ac:dyDescent="0.15">
      <c r="A154" s="86"/>
      <c r="B154" s="86"/>
      <c r="K154" s="89"/>
      <c r="P154" s="86"/>
      <c r="Q154" s="86"/>
      <c r="R154" s="86"/>
      <c r="S154" s="86"/>
      <c r="T154" s="86"/>
      <c r="X154" s="86"/>
      <c r="Y154" s="86"/>
      <c r="AD154" s="86"/>
      <c r="AE154" s="86"/>
      <c r="AF154" s="86"/>
      <c r="AG154" s="86"/>
      <c r="AH154" s="86"/>
      <c r="AR154" s="86"/>
      <c r="AS154" s="86"/>
      <c r="AT154" s="86"/>
      <c r="AU154" s="86"/>
      <c r="AV154" s="86"/>
      <c r="AZ154" s="86"/>
      <c r="BA154" s="86"/>
      <c r="BH154" s="86"/>
    </row>
    <row r="155" spans="1:60" ht="30" customHeight="1" x14ac:dyDescent="0.15">
      <c r="A155" s="86"/>
      <c r="B155" s="86"/>
      <c r="K155" s="89"/>
      <c r="P155" s="86"/>
      <c r="Q155" s="86"/>
      <c r="R155" s="86"/>
      <c r="S155" s="86"/>
      <c r="T155" s="86"/>
      <c r="X155" s="86"/>
      <c r="Y155" s="86"/>
      <c r="AD155" s="86"/>
      <c r="AE155" s="86"/>
      <c r="AF155" s="86"/>
      <c r="AG155" s="86"/>
      <c r="AH155" s="86"/>
      <c r="AR155" s="86"/>
      <c r="AS155" s="86"/>
      <c r="AT155" s="86"/>
      <c r="AU155" s="86"/>
      <c r="AV155" s="86"/>
      <c r="AZ155" s="86"/>
      <c r="BA155" s="86"/>
      <c r="BH155" s="86"/>
    </row>
    <row r="156" spans="1:60" ht="30" customHeight="1" x14ac:dyDescent="0.15">
      <c r="A156" s="86"/>
      <c r="B156" s="86"/>
      <c r="K156" s="89"/>
      <c r="P156" s="86"/>
      <c r="Q156" s="86"/>
      <c r="R156" s="86"/>
      <c r="S156" s="86"/>
      <c r="T156" s="86"/>
      <c r="X156" s="86"/>
      <c r="Y156" s="86"/>
      <c r="AD156" s="86"/>
      <c r="AE156" s="86"/>
      <c r="AF156" s="86"/>
      <c r="AG156" s="86"/>
      <c r="AH156" s="86"/>
      <c r="AR156" s="86"/>
      <c r="AS156" s="86"/>
      <c r="AT156" s="86"/>
      <c r="AU156" s="86"/>
      <c r="AV156" s="86"/>
      <c r="AZ156" s="86"/>
      <c r="BA156" s="86"/>
      <c r="BH156" s="86"/>
    </row>
    <row r="157" spans="1:60" ht="30" customHeight="1" x14ac:dyDescent="0.15">
      <c r="A157" s="86"/>
      <c r="B157" s="86"/>
      <c r="K157" s="89"/>
      <c r="P157" s="86"/>
      <c r="Q157" s="86"/>
      <c r="R157" s="86"/>
      <c r="S157" s="86"/>
      <c r="T157" s="86"/>
      <c r="X157" s="86"/>
      <c r="Y157" s="86"/>
      <c r="AD157" s="86"/>
      <c r="AE157" s="86"/>
      <c r="AF157" s="86"/>
      <c r="AG157" s="86"/>
      <c r="AH157" s="86"/>
      <c r="AR157" s="86"/>
      <c r="AS157" s="86"/>
      <c r="AT157" s="86"/>
      <c r="AU157" s="86"/>
      <c r="AV157" s="86"/>
      <c r="AZ157" s="86"/>
      <c r="BA157" s="86"/>
      <c r="BH157" s="86"/>
    </row>
    <row r="158" spans="1:60" ht="30" customHeight="1" x14ac:dyDescent="0.15">
      <c r="A158" s="86"/>
      <c r="B158" s="86"/>
      <c r="K158" s="89"/>
      <c r="P158" s="86"/>
      <c r="Q158" s="86"/>
      <c r="R158" s="86"/>
      <c r="S158" s="86"/>
      <c r="T158" s="86"/>
      <c r="X158" s="86"/>
      <c r="Y158" s="86"/>
      <c r="AD158" s="86"/>
      <c r="AE158" s="86"/>
      <c r="AF158" s="86"/>
      <c r="AG158" s="86"/>
      <c r="AH158" s="86"/>
      <c r="AR158" s="86"/>
      <c r="AS158" s="86"/>
      <c r="AT158" s="86"/>
      <c r="AU158" s="86"/>
      <c r="AV158" s="86"/>
      <c r="AZ158" s="86"/>
      <c r="BA158" s="86"/>
      <c r="BH158" s="86"/>
    </row>
    <row r="159" spans="1:60" ht="30" customHeight="1" x14ac:dyDescent="0.15">
      <c r="A159" s="86"/>
      <c r="B159" s="86"/>
      <c r="K159" s="89"/>
      <c r="P159" s="86"/>
      <c r="Q159" s="86"/>
      <c r="R159" s="86"/>
      <c r="S159" s="86"/>
      <c r="T159" s="86"/>
      <c r="X159" s="86"/>
      <c r="Y159" s="86"/>
      <c r="AD159" s="86"/>
      <c r="AE159" s="86"/>
      <c r="AF159" s="86"/>
      <c r="AG159" s="86"/>
      <c r="AH159" s="86"/>
      <c r="AR159" s="86"/>
      <c r="AS159" s="86"/>
      <c r="AT159" s="86"/>
      <c r="AU159" s="86"/>
      <c r="AV159" s="86"/>
      <c r="AZ159" s="86"/>
      <c r="BA159" s="86"/>
      <c r="BH159" s="86"/>
    </row>
    <row r="160" spans="1:60" ht="30" customHeight="1" x14ac:dyDescent="0.15">
      <c r="A160" s="86"/>
      <c r="B160" s="86"/>
      <c r="K160" s="89"/>
      <c r="P160" s="86"/>
      <c r="Q160" s="86"/>
      <c r="R160" s="86"/>
      <c r="S160" s="86"/>
      <c r="T160" s="86"/>
      <c r="X160" s="86"/>
      <c r="Y160" s="86"/>
      <c r="AD160" s="86"/>
      <c r="AE160" s="86"/>
      <c r="AF160" s="86"/>
      <c r="AG160" s="86"/>
      <c r="AH160" s="86"/>
      <c r="AR160" s="86"/>
      <c r="AS160" s="86"/>
      <c r="AT160" s="86"/>
      <c r="AU160" s="86"/>
      <c r="AV160" s="86"/>
      <c r="AZ160" s="86"/>
      <c r="BA160" s="86"/>
      <c r="BH160" s="86"/>
    </row>
    <row r="161" spans="1:60" ht="30" customHeight="1" x14ac:dyDescent="0.15">
      <c r="A161" s="86"/>
      <c r="B161" s="86"/>
      <c r="K161" s="89"/>
      <c r="P161" s="86"/>
      <c r="Q161" s="86"/>
      <c r="R161" s="86"/>
      <c r="S161" s="86"/>
      <c r="T161" s="86"/>
      <c r="X161" s="86"/>
      <c r="Y161" s="86"/>
      <c r="AD161" s="86"/>
      <c r="AE161" s="86"/>
      <c r="AF161" s="86"/>
      <c r="AG161" s="86"/>
      <c r="AH161" s="86"/>
      <c r="AR161" s="86"/>
      <c r="AS161" s="86"/>
      <c r="AT161" s="86"/>
      <c r="AU161" s="86"/>
      <c r="AV161" s="86"/>
      <c r="AZ161" s="86"/>
      <c r="BA161" s="86"/>
      <c r="BH161" s="86"/>
    </row>
    <row r="162" spans="1:60" ht="30" customHeight="1" x14ac:dyDescent="0.15">
      <c r="A162" s="86"/>
      <c r="B162" s="86"/>
      <c r="K162" s="89"/>
      <c r="P162" s="86"/>
      <c r="Q162" s="86"/>
      <c r="R162" s="86"/>
      <c r="S162" s="86"/>
      <c r="T162" s="86"/>
      <c r="X162" s="86"/>
      <c r="Y162" s="86"/>
      <c r="AD162" s="86"/>
      <c r="AE162" s="86"/>
      <c r="AF162" s="86"/>
      <c r="AG162" s="86"/>
      <c r="AH162" s="86"/>
      <c r="AR162" s="86"/>
      <c r="AS162" s="86"/>
      <c r="AT162" s="86"/>
      <c r="AU162" s="86"/>
      <c r="AV162" s="86"/>
      <c r="AZ162" s="86"/>
      <c r="BA162" s="86"/>
      <c r="BH162" s="86"/>
    </row>
    <row r="163" spans="1:60" ht="30" customHeight="1" x14ac:dyDescent="0.15">
      <c r="A163" s="86"/>
      <c r="B163" s="86"/>
      <c r="K163" s="89"/>
      <c r="P163" s="86"/>
      <c r="Q163" s="86"/>
      <c r="R163" s="86"/>
      <c r="S163" s="86"/>
      <c r="T163" s="86"/>
      <c r="X163" s="86"/>
      <c r="Y163" s="86"/>
      <c r="AD163" s="86"/>
      <c r="AE163" s="86"/>
      <c r="AF163" s="86"/>
      <c r="AG163" s="86"/>
      <c r="AH163" s="86"/>
      <c r="AR163" s="86"/>
      <c r="AS163" s="86"/>
      <c r="AT163" s="86"/>
      <c r="AU163" s="86"/>
      <c r="AV163" s="86"/>
      <c r="AZ163" s="86"/>
      <c r="BA163" s="86"/>
      <c r="BH163" s="86"/>
    </row>
    <row r="164" spans="1:60" ht="30" customHeight="1" x14ac:dyDescent="0.15">
      <c r="A164" s="86"/>
      <c r="B164" s="86"/>
      <c r="K164" s="89"/>
      <c r="P164" s="86"/>
      <c r="Q164" s="86"/>
      <c r="R164" s="86"/>
      <c r="S164" s="86"/>
      <c r="T164" s="86"/>
      <c r="X164" s="86"/>
      <c r="Y164" s="86"/>
      <c r="AD164" s="86"/>
      <c r="AE164" s="86"/>
      <c r="AF164" s="86"/>
      <c r="AG164" s="86"/>
      <c r="AH164" s="86"/>
      <c r="AR164" s="86"/>
      <c r="AS164" s="86"/>
      <c r="AT164" s="86"/>
      <c r="AU164" s="86"/>
      <c r="AV164" s="86"/>
      <c r="AZ164" s="86"/>
      <c r="BA164" s="86"/>
      <c r="BH164" s="86"/>
    </row>
    <row r="165" spans="1:60" ht="30" customHeight="1" x14ac:dyDescent="0.15">
      <c r="A165" s="86"/>
      <c r="B165" s="86"/>
      <c r="K165" s="89"/>
      <c r="P165" s="86"/>
      <c r="Q165" s="86"/>
      <c r="R165" s="86"/>
      <c r="S165" s="86"/>
      <c r="T165" s="86"/>
      <c r="X165" s="86"/>
      <c r="Y165" s="86"/>
      <c r="AD165" s="86"/>
      <c r="AE165" s="86"/>
      <c r="AF165" s="86"/>
      <c r="AG165" s="86"/>
      <c r="AH165" s="86"/>
      <c r="AR165" s="86"/>
      <c r="AS165" s="86"/>
      <c r="AT165" s="86"/>
      <c r="AU165" s="86"/>
      <c r="AV165" s="86"/>
      <c r="AZ165" s="86"/>
      <c r="BA165" s="86"/>
      <c r="BH165" s="86"/>
    </row>
    <row r="166" spans="1:60" ht="30" customHeight="1" x14ac:dyDescent="0.15">
      <c r="A166" s="86"/>
      <c r="B166" s="86"/>
      <c r="K166" s="89"/>
      <c r="P166" s="86"/>
      <c r="Q166" s="86"/>
      <c r="R166" s="86"/>
      <c r="S166" s="86"/>
      <c r="T166" s="86"/>
      <c r="X166" s="86"/>
      <c r="Y166" s="86"/>
      <c r="AD166" s="86"/>
      <c r="AE166" s="86"/>
      <c r="AF166" s="86"/>
      <c r="AG166" s="86"/>
      <c r="AH166" s="86"/>
      <c r="AR166" s="86"/>
      <c r="AS166" s="86"/>
      <c r="AT166" s="86"/>
      <c r="AU166" s="86"/>
      <c r="AV166" s="86"/>
      <c r="AZ166" s="86"/>
      <c r="BA166" s="86"/>
      <c r="BH166" s="86"/>
    </row>
    <row r="167" spans="1:60" ht="30" customHeight="1" x14ac:dyDescent="0.15">
      <c r="A167" s="86"/>
      <c r="B167" s="86"/>
      <c r="K167" s="89"/>
      <c r="P167" s="86"/>
      <c r="Q167" s="86"/>
      <c r="R167" s="86"/>
      <c r="S167" s="86"/>
      <c r="T167" s="86"/>
      <c r="X167" s="86"/>
      <c r="Y167" s="86"/>
      <c r="AD167" s="86"/>
      <c r="AE167" s="86"/>
      <c r="AF167" s="86"/>
      <c r="AG167" s="86"/>
      <c r="AH167" s="86"/>
      <c r="AR167" s="86"/>
      <c r="AS167" s="86"/>
      <c r="AT167" s="86"/>
      <c r="AU167" s="86"/>
      <c r="AV167" s="86"/>
      <c r="AZ167" s="86"/>
      <c r="BA167" s="86"/>
      <c r="BH167" s="86"/>
    </row>
    <row r="168" spans="1:60" ht="30" customHeight="1" x14ac:dyDescent="0.15">
      <c r="A168" s="86"/>
      <c r="B168" s="86"/>
      <c r="K168" s="89"/>
      <c r="P168" s="86"/>
      <c r="Q168" s="86"/>
      <c r="R168" s="86"/>
      <c r="S168" s="86"/>
      <c r="T168" s="86"/>
      <c r="X168" s="86"/>
      <c r="Y168" s="86"/>
      <c r="AD168" s="86"/>
      <c r="AE168" s="86"/>
      <c r="AF168" s="86"/>
      <c r="AG168" s="86"/>
      <c r="AH168" s="86"/>
      <c r="AR168" s="86"/>
      <c r="AS168" s="86"/>
      <c r="AT168" s="86"/>
      <c r="AU168" s="86"/>
      <c r="AV168" s="86"/>
      <c r="AZ168" s="86"/>
      <c r="BA168" s="86"/>
      <c r="BH168" s="86"/>
    </row>
    <row r="169" spans="1:60" ht="30" customHeight="1" x14ac:dyDescent="0.15">
      <c r="A169" s="86"/>
      <c r="B169" s="86"/>
      <c r="K169" s="89"/>
      <c r="P169" s="86"/>
      <c r="Q169" s="86"/>
      <c r="R169" s="86"/>
      <c r="S169" s="86"/>
      <c r="T169" s="86"/>
      <c r="X169" s="86"/>
      <c r="Y169" s="86"/>
      <c r="AD169" s="86"/>
      <c r="AE169" s="86"/>
      <c r="AF169" s="86"/>
      <c r="AG169" s="86"/>
      <c r="AH169" s="86"/>
      <c r="AR169" s="86"/>
      <c r="AS169" s="86"/>
      <c r="AT169" s="86"/>
      <c r="AU169" s="86"/>
      <c r="AV169" s="86"/>
      <c r="AZ169" s="86"/>
      <c r="BA169" s="86"/>
      <c r="BH169" s="86"/>
    </row>
    <row r="170" spans="1:60" ht="30" customHeight="1" x14ac:dyDescent="0.15">
      <c r="A170" s="86"/>
      <c r="B170" s="86"/>
      <c r="K170" s="89"/>
      <c r="P170" s="86"/>
      <c r="Q170" s="86"/>
      <c r="R170" s="86"/>
      <c r="S170" s="86"/>
      <c r="T170" s="86"/>
      <c r="X170" s="86"/>
      <c r="Y170" s="86"/>
      <c r="AD170" s="86"/>
      <c r="AE170" s="86"/>
      <c r="AF170" s="86"/>
      <c r="AG170" s="86"/>
      <c r="AH170" s="86"/>
      <c r="AR170" s="86"/>
      <c r="AS170" s="86"/>
      <c r="AT170" s="86"/>
      <c r="AU170" s="86"/>
      <c r="AV170" s="86"/>
      <c r="AZ170" s="86"/>
      <c r="BA170" s="86"/>
      <c r="BH170" s="86"/>
    </row>
    <row r="171" spans="1:60" ht="30" customHeight="1" x14ac:dyDescent="0.15">
      <c r="A171" s="86"/>
      <c r="B171" s="86"/>
      <c r="K171" s="89"/>
      <c r="P171" s="86"/>
      <c r="Q171" s="86"/>
      <c r="R171" s="86"/>
      <c r="S171" s="86"/>
      <c r="T171" s="86"/>
      <c r="X171" s="86"/>
      <c r="Y171" s="86"/>
      <c r="AD171" s="86"/>
      <c r="AE171" s="86"/>
      <c r="AF171" s="86"/>
      <c r="AG171" s="86"/>
      <c r="AH171" s="86"/>
      <c r="AR171" s="86"/>
      <c r="AS171" s="86"/>
      <c r="AT171" s="86"/>
      <c r="AU171" s="86"/>
      <c r="AV171" s="86"/>
      <c r="AZ171" s="86"/>
      <c r="BA171" s="86"/>
      <c r="BH171" s="86"/>
    </row>
  </sheetData>
  <mergeCells count="36">
    <mergeCell ref="AZ5:BA5"/>
    <mergeCell ref="AX5:AY5"/>
    <mergeCell ref="AZ1:BH1"/>
    <mergeCell ref="AZ2:BH2"/>
    <mergeCell ref="BA3:BH3"/>
    <mergeCell ref="AS1:AY1"/>
    <mergeCell ref="AV4:AW4"/>
    <mergeCell ref="AV5:AW5"/>
    <mergeCell ref="AT4:AU4"/>
    <mergeCell ref="AT5:AU5"/>
    <mergeCell ref="BF5:BG5"/>
    <mergeCell ref="X2:AD2"/>
    <mergeCell ref="Y3:AD3"/>
    <mergeCell ref="AE1:AK1"/>
    <mergeCell ref="AH5:AI5"/>
    <mergeCell ref="X4:Y5"/>
    <mergeCell ref="Z4:AA5"/>
    <mergeCell ref="AB4:AC5"/>
    <mergeCell ref="X1:AD1"/>
    <mergeCell ref="AL1:AR1"/>
    <mergeCell ref="AL2:AR2"/>
    <mergeCell ref="AM3:AR3"/>
    <mergeCell ref="AL4:AM5"/>
    <mergeCell ref="AN4:AO5"/>
    <mergeCell ref="AP4:AQ5"/>
    <mergeCell ref="R4:S5"/>
    <mergeCell ref="V4:W5"/>
    <mergeCell ref="T5:U5"/>
    <mergeCell ref="A1:I1"/>
    <mergeCell ref="J1:P1"/>
    <mergeCell ref="K3:P3"/>
    <mergeCell ref="Q1:W1"/>
    <mergeCell ref="A2:I2"/>
    <mergeCell ref="J2:P2"/>
    <mergeCell ref="L4:M5"/>
    <mergeCell ref="N4:O5"/>
  </mergeCells>
  <phoneticPr fontId="9" type="noConversion"/>
  <printOptions horizontalCentered="1" gridLinesSet="0"/>
  <pageMargins left="1.2204724409448819" right="1.2204724409448819" top="1.0236220472440944" bottom="2.3622047244094491" header="0" footer="0"/>
  <pageSetup paperSize="9" scale="53" orientation="portrait" r:id="rId1"/>
  <headerFooter alignWithMargins="0"/>
  <colBreaks count="7" manualBreakCount="7">
    <brk id="9" max="21" man="1"/>
    <brk id="16" max="21" man="1"/>
    <brk id="23" max="21" man="1"/>
    <brk id="30" max="23" man="1"/>
    <brk id="37" max="23" man="1"/>
    <brk id="44" max="21" man="1"/>
    <brk id="51" max="2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2"/>
  <sheetViews>
    <sheetView view="pageBreakPreview" zoomScaleNormal="100" zoomScaleSheetLayoutView="100" workbookViewId="0">
      <pane xSplit="1" ySplit="5" topLeftCell="H9" activePane="bottomRight" state="frozen"/>
      <selection activeCell="B1" sqref="B1"/>
      <selection pane="topRight" activeCell="B1" sqref="B1"/>
      <selection pane="bottomLeft" activeCell="B1" sqref="B1"/>
      <selection pane="bottomRight" activeCell="I16" sqref="I16:P16"/>
    </sheetView>
  </sheetViews>
  <sheetFormatPr defaultRowHeight="14.25" x14ac:dyDescent="0.15"/>
  <cols>
    <col min="1" max="1" width="9.75" style="44" customWidth="1"/>
    <col min="2" max="3" width="8.375" style="45" customWidth="1"/>
    <col min="4" max="16" width="8.375" style="46" customWidth="1"/>
    <col min="17" max="17" width="8.875" style="44" customWidth="1"/>
    <col min="18" max="16384" width="9" style="46"/>
  </cols>
  <sheetData>
    <row r="1" spans="1:17" s="53" customFormat="1" ht="20.100000000000001" customHeight="1" x14ac:dyDescent="0.15">
      <c r="A1" s="49" t="s">
        <v>130</v>
      </c>
      <c r="B1" s="50"/>
      <c r="C1" s="50"/>
      <c r="D1" s="51"/>
      <c r="E1" s="51"/>
      <c r="F1" s="51"/>
      <c r="G1" s="51"/>
      <c r="H1" s="51"/>
      <c r="I1" s="51"/>
      <c r="J1" s="51" t="s">
        <v>131</v>
      </c>
      <c r="K1" s="51"/>
      <c r="L1" s="51"/>
      <c r="M1" s="51"/>
      <c r="N1" s="51"/>
      <c r="O1" s="51"/>
      <c r="P1" s="51"/>
      <c r="Q1" s="52"/>
    </row>
    <row r="2" spans="1:17" s="27" customFormat="1" ht="20.100000000000001" customHeight="1" thickBot="1" x14ac:dyDescent="0.2">
      <c r="A2" s="24" t="s">
        <v>66</v>
      </c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6" t="s">
        <v>125</v>
      </c>
    </row>
    <row r="3" spans="1:17" s="27" customFormat="1" ht="24.95" customHeight="1" thickTop="1" x14ac:dyDescent="0.15">
      <c r="A3" s="3"/>
      <c r="B3" s="28" t="s">
        <v>126</v>
      </c>
      <c r="C3" s="29"/>
      <c r="D3" s="123"/>
      <c r="E3" s="30" t="s">
        <v>127</v>
      </c>
      <c r="F3" s="30"/>
      <c r="G3" s="30"/>
      <c r="H3" s="559" t="s">
        <v>201</v>
      </c>
      <c r="I3" s="560"/>
      <c r="J3" s="123" t="s">
        <v>200</v>
      </c>
      <c r="K3" s="30" t="s">
        <v>128</v>
      </c>
      <c r="L3" s="30"/>
      <c r="M3" s="123"/>
      <c r="N3" s="30" t="s">
        <v>129</v>
      </c>
      <c r="O3" s="30"/>
      <c r="P3" s="31"/>
      <c r="Q3" s="7"/>
    </row>
    <row r="4" spans="1:17" s="27" customFormat="1" ht="24.95" customHeight="1" x14ac:dyDescent="0.15">
      <c r="A4" s="14" t="s">
        <v>67</v>
      </c>
      <c r="B4" s="124" t="s">
        <v>35</v>
      </c>
      <c r="C4" s="124" t="s">
        <v>68</v>
      </c>
      <c r="D4" s="63" t="s">
        <v>69</v>
      </c>
      <c r="E4" s="124" t="s">
        <v>35</v>
      </c>
      <c r="F4" s="124" t="s">
        <v>70</v>
      </c>
      <c r="G4" s="63" t="s">
        <v>69</v>
      </c>
      <c r="H4" s="124" t="s">
        <v>35</v>
      </c>
      <c r="I4" s="125" t="s">
        <v>70</v>
      </c>
      <c r="J4" s="63" t="s">
        <v>69</v>
      </c>
      <c r="K4" s="124" t="s">
        <v>35</v>
      </c>
      <c r="L4" s="124" t="s">
        <v>68</v>
      </c>
      <c r="M4" s="63" t="s">
        <v>69</v>
      </c>
      <c r="N4" s="124" t="s">
        <v>35</v>
      </c>
      <c r="O4" s="32" t="s">
        <v>68</v>
      </c>
      <c r="P4" s="33" t="s">
        <v>69</v>
      </c>
      <c r="Q4" s="14" t="s">
        <v>36</v>
      </c>
    </row>
    <row r="5" spans="1:17" s="27" customFormat="1" ht="24.95" customHeight="1" x14ac:dyDescent="0.15">
      <c r="A5" s="5"/>
      <c r="B5" s="126" t="s">
        <v>22</v>
      </c>
      <c r="C5" s="126" t="s">
        <v>37</v>
      </c>
      <c r="D5" s="35" t="s">
        <v>38</v>
      </c>
      <c r="E5" s="126" t="s">
        <v>22</v>
      </c>
      <c r="F5" s="126" t="s">
        <v>37</v>
      </c>
      <c r="G5" s="35" t="s">
        <v>38</v>
      </c>
      <c r="H5" s="126" t="s">
        <v>22</v>
      </c>
      <c r="I5" s="127" t="s">
        <v>37</v>
      </c>
      <c r="J5" s="35" t="s">
        <v>38</v>
      </c>
      <c r="K5" s="126" t="s">
        <v>22</v>
      </c>
      <c r="L5" s="126" t="s">
        <v>37</v>
      </c>
      <c r="M5" s="35" t="s">
        <v>38</v>
      </c>
      <c r="N5" s="126" t="s">
        <v>22</v>
      </c>
      <c r="O5" s="34" t="s">
        <v>37</v>
      </c>
      <c r="P5" s="31" t="s">
        <v>38</v>
      </c>
      <c r="Q5" s="8"/>
    </row>
    <row r="6" spans="1:17" s="69" customFormat="1" ht="46.9" customHeight="1" x14ac:dyDescent="0.15">
      <c r="A6" s="68">
        <v>2006</v>
      </c>
      <c r="B6" s="129">
        <v>9</v>
      </c>
      <c r="C6" s="130">
        <v>0</v>
      </c>
      <c r="D6" s="131">
        <v>9</v>
      </c>
      <c r="E6" s="130">
        <v>0</v>
      </c>
      <c r="F6" s="130">
        <v>0</v>
      </c>
      <c r="G6" s="130">
        <v>0</v>
      </c>
      <c r="H6" s="131">
        <v>9</v>
      </c>
      <c r="I6" s="130">
        <v>0</v>
      </c>
      <c r="J6" s="131">
        <v>9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04">
        <v>2006</v>
      </c>
    </row>
    <row r="7" spans="1:17" s="69" customFormat="1" ht="46.9" customHeight="1" x14ac:dyDescent="0.15">
      <c r="A7" s="70">
        <v>2007</v>
      </c>
      <c r="B7" s="131">
        <v>23</v>
      </c>
      <c r="C7" s="130">
        <v>0</v>
      </c>
      <c r="D7" s="131">
        <v>23</v>
      </c>
      <c r="E7" s="130">
        <v>14</v>
      </c>
      <c r="F7" s="130">
        <v>0</v>
      </c>
      <c r="G7" s="130">
        <v>14</v>
      </c>
      <c r="H7" s="131">
        <v>9</v>
      </c>
      <c r="I7" s="130">
        <v>0</v>
      </c>
      <c r="J7" s="131">
        <v>9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04">
        <v>2007</v>
      </c>
    </row>
    <row r="8" spans="1:17" s="69" customFormat="1" ht="46.9" customHeight="1" x14ac:dyDescent="0.15">
      <c r="A8" s="97">
        <v>2008</v>
      </c>
      <c r="B8" s="131">
        <v>7</v>
      </c>
      <c r="C8" s="130">
        <v>0</v>
      </c>
      <c r="D8" s="131">
        <v>7</v>
      </c>
      <c r="E8" s="130">
        <v>0</v>
      </c>
      <c r="F8" s="130">
        <v>0</v>
      </c>
      <c r="G8" s="130">
        <v>0</v>
      </c>
      <c r="H8" s="131">
        <v>7</v>
      </c>
      <c r="I8" s="130">
        <v>0</v>
      </c>
      <c r="J8" s="131">
        <v>7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05">
        <v>2008</v>
      </c>
    </row>
    <row r="9" spans="1:17" s="69" customFormat="1" ht="46.9" customHeight="1" x14ac:dyDescent="0.15">
      <c r="A9" s="70">
        <v>2010</v>
      </c>
      <c r="B9" s="131">
        <v>1</v>
      </c>
      <c r="C9" s="130">
        <v>1</v>
      </c>
      <c r="D9" s="131">
        <v>0</v>
      </c>
      <c r="E9" s="130">
        <v>0</v>
      </c>
      <c r="F9" s="130">
        <v>0</v>
      </c>
      <c r="G9" s="130">
        <v>0</v>
      </c>
      <c r="H9" s="131">
        <v>1</v>
      </c>
      <c r="I9" s="130">
        <v>1</v>
      </c>
      <c r="J9" s="131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04">
        <v>2010</v>
      </c>
    </row>
    <row r="10" spans="1:17" s="69" customFormat="1" ht="46.9" customHeight="1" x14ac:dyDescent="0.15">
      <c r="A10" s="70">
        <v>2011</v>
      </c>
      <c r="B10" s="131">
        <v>5</v>
      </c>
      <c r="C10" s="130">
        <v>5</v>
      </c>
      <c r="D10" s="131">
        <v>0</v>
      </c>
      <c r="E10" s="130">
        <v>0</v>
      </c>
      <c r="F10" s="130">
        <v>0</v>
      </c>
      <c r="G10" s="130">
        <v>0</v>
      </c>
      <c r="H10" s="131">
        <v>5</v>
      </c>
      <c r="I10" s="130">
        <v>5</v>
      </c>
      <c r="J10" s="131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04">
        <v>2011</v>
      </c>
    </row>
    <row r="11" spans="1:17" s="69" customFormat="1" ht="46.9" customHeight="1" x14ac:dyDescent="0.15">
      <c r="A11" s="70">
        <v>2012</v>
      </c>
      <c r="B11" s="131">
        <v>1</v>
      </c>
      <c r="C11" s="130">
        <v>1</v>
      </c>
      <c r="D11" s="131">
        <v>0</v>
      </c>
      <c r="E11" s="130">
        <v>0</v>
      </c>
      <c r="F11" s="130">
        <v>0</v>
      </c>
      <c r="G11" s="130">
        <v>0</v>
      </c>
      <c r="H11" s="131">
        <v>1</v>
      </c>
      <c r="I11" s="130">
        <v>1</v>
      </c>
      <c r="J11" s="131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04">
        <v>2012</v>
      </c>
    </row>
    <row r="12" spans="1:17" s="69" customFormat="1" ht="46.9" customHeight="1" x14ac:dyDescent="0.15">
      <c r="A12" s="70">
        <v>2013</v>
      </c>
      <c r="B12" s="132">
        <v>1</v>
      </c>
      <c r="C12" s="130">
        <v>1</v>
      </c>
      <c r="D12" s="131">
        <v>0</v>
      </c>
      <c r="E12" s="130">
        <v>0</v>
      </c>
      <c r="F12" s="130">
        <v>0</v>
      </c>
      <c r="G12" s="130">
        <v>0</v>
      </c>
      <c r="H12" s="131">
        <v>1</v>
      </c>
      <c r="I12" s="130">
        <v>1</v>
      </c>
      <c r="J12" s="131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04">
        <v>2013</v>
      </c>
    </row>
    <row r="13" spans="1:17" s="69" customFormat="1" ht="46.9" customHeight="1" x14ac:dyDescent="0.15">
      <c r="A13" s="70">
        <v>2014</v>
      </c>
      <c r="B13" s="132">
        <v>8</v>
      </c>
      <c r="C13" s="130">
        <v>0</v>
      </c>
      <c r="D13" s="131">
        <v>8</v>
      </c>
      <c r="E13" s="130">
        <v>1</v>
      </c>
      <c r="F13" s="130">
        <v>0</v>
      </c>
      <c r="G13" s="130">
        <v>1</v>
      </c>
      <c r="H13" s="131">
        <v>7</v>
      </c>
      <c r="I13" s="130">
        <v>0</v>
      </c>
      <c r="J13" s="131">
        <v>7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04">
        <v>2014</v>
      </c>
    </row>
    <row r="14" spans="1:17" s="69" customFormat="1" ht="46.9" customHeight="1" x14ac:dyDescent="0.15">
      <c r="A14" s="70">
        <v>2015</v>
      </c>
      <c r="B14" s="132">
        <v>6</v>
      </c>
      <c r="C14" s="130">
        <v>1</v>
      </c>
      <c r="D14" s="131">
        <v>5</v>
      </c>
      <c r="E14" s="130">
        <v>1</v>
      </c>
      <c r="F14" s="130">
        <v>0</v>
      </c>
      <c r="G14" s="130">
        <v>1</v>
      </c>
      <c r="H14" s="131">
        <v>5</v>
      </c>
      <c r="I14" s="130">
        <v>1</v>
      </c>
      <c r="J14" s="131">
        <v>4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04">
        <v>2015</v>
      </c>
    </row>
    <row r="15" spans="1:17" s="69" customFormat="1" ht="46.9" customHeight="1" x14ac:dyDescent="0.15">
      <c r="A15" s="70">
        <v>2016</v>
      </c>
      <c r="B15" s="132">
        <v>6</v>
      </c>
      <c r="C15" s="130">
        <v>0</v>
      </c>
      <c r="D15" s="131">
        <v>6</v>
      </c>
      <c r="E15" s="130">
        <v>0</v>
      </c>
      <c r="F15" s="130">
        <v>0</v>
      </c>
      <c r="G15" s="130">
        <v>0</v>
      </c>
      <c r="H15" s="131">
        <v>6</v>
      </c>
      <c r="I15" s="130">
        <v>0</v>
      </c>
      <c r="J15" s="131">
        <v>6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04">
        <v>2016</v>
      </c>
    </row>
    <row r="16" spans="1:17" s="72" customFormat="1" ht="46.9" customHeight="1" x14ac:dyDescent="0.15">
      <c r="A16" s="71">
        <v>2017</v>
      </c>
      <c r="B16" s="133">
        <v>8</v>
      </c>
      <c r="C16" s="134">
        <v>0</v>
      </c>
      <c r="D16" s="135">
        <v>8</v>
      </c>
      <c r="E16" s="134">
        <v>0</v>
      </c>
      <c r="F16" s="134">
        <v>0</v>
      </c>
      <c r="G16" s="134">
        <v>0</v>
      </c>
      <c r="H16" s="135">
        <v>8</v>
      </c>
      <c r="I16" s="134">
        <v>0</v>
      </c>
      <c r="J16" s="135">
        <v>8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06">
        <v>2017</v>
      </c>
    </row>
    <row r="17" spans="1:17" s="15" customFormat="1" ht="14.1" customHeight="1" x14ac:dyDescent="0.15">
      <c r="A17" s="36" t="s">
        <v>257</v>
      </c>
      <c r="B17" s="37"/>
      <c r="C17" s="37"/>
      <c r="L17" s="38"/>
      <c r="N17" s="39"/>
      <c r="O17" s="38"/>
      <c r="P17" s="38"/>
      <c r="Q17" s="40" t="s">
        <v>262</v>
      </c>
    </row>
    <row r="18" spans="1:17" s="27" customFormat="1" ht="15.75" customHeight="1" x14ac:dyDescent="0.15">
      <c r="A18" s="13"/>
      <c r="B18" s="41"/>
      <c r="C18" s="41"/>
      <c r="L18" s="42"/>
      <c r="N18" s="43"/>
      <c r="O18" s="42"/>
      <c r="P18" s="42"/>
      <c r="Q18" s="13"/>
    </row>
    <row r="19" spans="1:17" s="27" customFormat="1" ht="12" x14ac:dyDescent="0.15">
      <c r="A19" s="13"/>
      <c r="B19" s="41"/>
      <c r="C19" s="41"/>
      <c r="L19" s="42"/>
      <c r="N19" s="43"/>
      <c r="O19" s="42"/>
      <c r="P19" s="42"/>
      <c r="Q19" s="13"/>
    </row>
    <row r="20" spans="1:17" x14ac:dyDescent="0.15">
      <c r="L20" s="47"/>
      <c r="N20" s="48"/>
      <c r="O20" s="47"/>
      <c r="P20" s="47"/>
    </row>
    <row r="21" spans="1:17" x14ac:dyDescent="0.15">
      <c r="L21" s="47"/>
      <c r="N21" s="48"/>
      <c r="O21" s="47"/>
      <c r="P21" s="47"/>
    </row>
    <row r="22" spans="1:17" x14ac:dyDescent="0.15">
      <c r="N22" s="48"/>
      <c r="O22" s="47"/>
      <c r="P22" s="47"/>
    </row>
    <row r="23" spans="1:17" x14ac:dyDescent="0.15">
      <c r="N23" s="48"/>
      <c r="O23" s="47"/>
      <c r="P23" s="47"/>
    </row>
    <row r="24" spans="1:17" x14ac:dyDescent="0.15">
      <c r="N24" s="48"/>
      <c r="O24" s="47"/>
      <c r="P24" s="47"/>
    </row>
    <row r="25" spans="1:17" x14ac:dyDescent="0.15">
      <c r="N25" s="48"/>
      <c r="O25" s="47"/>
      <c r="P25" s="47"/>
    </row>
    <row r="26" spans="1:17" x14ac:dyDescent="0.15">
      <c r="N26" s="48"/>
      <c r="O26" s="47"/>
      <c r="P26" s="47"/>
    </row>
    <row r="27" spans="1:17" x14ac:dyDescent="0.15">
      <c r="N27" s="48"/>
      <c r="O27" s="47"/>
      <c r="P27" s="47"/>
    </row>
    <row r="28" spans="1:17" x14ac:dyDescent="0.15">
      <c r="N28" s="47"/>
      <c r="O28" s="47"/>
      <c r="P28" s="47"/>
    </row>
    <row r="29" spans="1:17" x14ac:dyDescent="0.15">
      <c r="N29" s="47"/>
      <c r="O29" s="47"/>
      <c r="P29" s="47"/>
    </row>
    <row r="30" spans="1:17" x14ac:dyDescent="0.15">
      <c r="N30" s="47"/>
      <c r="O30" s="47"/>
      <c r="P30" s="47"/>
    </row>
    <row r="31" spans="1:17" x14ac:dyDescent="0.15">
      <c r="N31" s="47"/>
      <c r="O31" s="47"/>
      <c r="P31" s="47"/>
    </row>
    <row r="32" spans="1:17" x14ac:dyDescent="0.15">
      <c r="N32" s="47"/>
      <c r="O32" s="47"/>
      <c r="P32" s="47"/>
    </row>
    <row r="33" spans="14:16" x14ac:dyDescent="0.15">
      <c r="N33" s="47"/>
      <c r="O33" s="47"/>
      <c r="P33" s="47"/>
    </row>
    <row r="34" spans="14:16" x14ac:dyDescent="0.15">
      <c r="N34" s="47"/>
      <c r="O34" s="47"/>
      <c r="P34" s="47"/>
    </row>
    <row r="35" spans="14:16" x14ac:dyDescent="0.15">
      <c r="N35" s="47"/>
      <c r="O35" s="47"/>
      <c r="P35" s="47"/>
    </row>
    <row r="36" spans="14:16" x14ac:dyDescent="0.15">
      <c r="N36" s="47"/>
      <c r="O36" s="47"/>
      <c r="P36" s="47"/>
    </row>
    <row r="37" spans="14:16" x14ac:dyDescent="0.15">
      <c r="N37" s="47"/>
      <c r="O37" s="47"/>
      <c r="P37" s="47"/>
    </row>
    <row r="38" spans="14:16" x14ac:dyDescent="0.15">
      <c r="N38" s="47"/>
      <c r="O38" s="47"/>
      <c r="P38" s="47"/>
    </row>
    <row r="39" spans="14:16" x14ac:dyDescent="0.15">
      <c r="N39" s="47"/>
      <c r="O39" s="47"/>
      <c r="P39" s="47"/>
    </row>
    <row r="40" spans="14:16" x14ac:dyDescent="0.15">
      <c r="N40" s="47"/>
      <c r="O40" s="47"/>
      <c r="P40" s="47"/>
    </row>
    <row r="41" spans="14:16" x14ac:dyDescent="0.15">
      <c r="N41" s="47"/>
      <c r="O41" s="47"/>
      <c r="P41" s="47"/>
    </row>
    <row r="42" spans="14:16" x14ac:dyDescent="0.15">
      <c r="N42" s="47"/>
      <c r="O42" s="47"/>
      <c r="P42" s="47"/>
    </row>
    <row r="43" spans="14:16" x14ac:dyDescent="0.15">
      <c r="N43" s="47"/>
      <c r="O43" s="47"/>
      <c r="P43" s="47"/>
    </row>
    <row r="44" spans="14:16" x14ac:dyDescent="0.15">
      <c r="N44" s="47"/>
      <c r="O44" s="47"/>
      <c r="P44" s="47"/>
    </row>
    <row r="45" spans="14:16" x14ac:dyDescent="0.15">
      <c r="N45" s="47"/>
      <c r="O45" s="47"/>
      <c r="P45" s="47"/>
    </row>
    <row r="46" spans="14:16" x14ac:dyDescent="0.15">
      <c r="N46" s="47"/>
      <c r="O46" s="47"/>
      <c r="P46" s="47"/>
    </row>
    <row r="47" spans="14:16" x14ac:dyDescent="0.15">
      <c r="N47" s="47"/>
      <c r="O47" s="47"/>
      <c r="P47" s="47"/>
    </row>
    <row r="48" spans="14:16" x14ac:dyDescent="0.15">
      <c r="N48" s="47"/>
      <c r="O48" s="47"/>
      <c r="P48" s="47"/>
    </row>
    <row r="49" spans="14:16" x14ac:dyDescent="0.15">
      <c r="N49" s="47"/>
      <c r="O49" s="47"/>
      <c r="P49" s="47"/>
    </row>
    <row r="50" spans="14:16" x14ac:dyDescent="0.15">
      <c r="N50" s="47"/>
      <c r="O50" s="47"/>
      <c r="P50" s="47"/>
    </row>
    <row r="51" spans="14:16" x14ac:dyDescent="0.15">
      <c r="N51" s="47"/>
      <c r="O51" s="47"/>
      <c r="P51" s="47"/>
    </row>
    <row r="52" spans="14:16" x14ac:dyDescent="0.15">
      <c r="N52" s="47"/>
      <c r="O52" s="47"/>
      <c r="P52" s="47"/>
    </row>
  </sheetData>
  <mergeCells count="1">
    <mergeCell ref="H3:I3"/>
  </mergeCells>
  <phoneticPr fontId="5" type="noConversion"/>
  <printOptions horizontalCentered="1" gridLinesSet="0"/>
  <pageMargins left="1.2204724409448819" right="1.2204724409448819" top="1.0236220472440944" bottom="2.3622047244094491" header="0" footer="0"/>
  <pageSetup paperSize="9" scale="9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8"/>
  <sheetViews>
    <sheetView view="pageBreakPreview" workbookViewId="0">
      <selection activeCell="E19" sqref="E19"/>
    </sheetView>
  </sheetViews>
  <sheetFormatPr defaultRowHeight="192.75" customHeight="1" x14ac:dyDescent="0.15"/>
  <cols>
    <col min="1" max="1" width="12.25" style="44" customWidth="1"/>
    <col min="2" max="11" width="13" style="44" customWidth="1"/>
    <col min="12" max="12" width="13.25" style="44" customWidth="1"/>
    <col min="13" max="16384" width="9" style="44"/>
  </cols>
  <sheetData>
    <row r="1" spans="1:12" s="54" customFormat="1" ht="20.100000000000001" customHeight="1" x14ac:dyDescent="0.15">
      <c r="A1" s="561" t="s">
        <v>166</v>
      </c>
      <c r="B1" s="561"/>
      <c r="C1" s="561"/>
      <c r="D1" s="561"/>
      <c r="E1" s="561"/>
      <c r="F1" s="561"/>
      <c r="G1" s="561" t="s">
        <v>167</v>
      </c>
      <c r="H1" s="561"/>
      <c r="I1" s="561"/>
      <c r="J1" s="561"/>
      <c r="K1" s="561"/>
      <c r="L1" s="561"/>
    </row>
    <row r="2" spans="1:12" s="13" customFormat="1" ht="20.100000000000001" customHeight="1" thickBot="1" x14ac:dyDescent="0.2">
      <c r="A2" s="55" t="s">
        <v>71</v>
      </c>
      <c r="B2" s="55"/>
      <c r="C2" s="55"/>
      <c r="D2" s="55"/>
      <c r="E2" s="24"/>
      <c r="F2" s="24"/>
      <c r="G2" s="24"/>
      <c r="H2" s="24"/>
      <c r="I2" s="24"/>
      <c r="J2" s="24"/>
      <c r="K2" s="24"/>
      <c r="L2" s="56" t="s">
        <v>39</v>
      </c>
    </row>
    <row r="3" spans="1:12" s="57" customFormat="1" ht="24.95" customHeight="1" thickTop="1" x14ac:dyDescent="0.15">
      <c r="A3" s="23"/>
      <c r="B3" s="102" t="s">
        <v>176</v>
      </c>
      <c r="C3" s="102" t="s">
        <v>177</v>
      </c>
      <c r="D3" s="102" t="s">
        <v>178</v>
      </c>
      <c r="E3" s="61" t="s">
        <v>40</v>
      </c>
      <c r="F3" s="61" t="s">
        <v>41</v>
      </c>
      <c r="G3" s="100" t="s">
        <v>42</v>
      </c>
      <c r="H3" s="107" t="s">
        <v>183</v>
      </c>
      <c r="I3" s="108" t="s">
        <v>43</v>
      </c>
      <c r="J3" s="108" t="s">
        <v>186</v>
      </c>
      <c r="K3" s="108" t="s">
        <v>44</v>
      </c>
    </row>
    <row r="4" spans="1:12" s="57" customFormat="1" ht="24.95" customHeight="1" x14ac:dyDescent="0.15">
      <c r="A4" s="23" t="s">
        <v>21</v>
      </c>
      <c r="B4" s="38"/>
      <c r="C4" s="81"/>
      <c r="D4" s="81"/>
      <c r="E4" s="109"/>
      <c r="F4" s="44"/>
      <c r="G4" s="44"/>
      <c r="H4" s="109"/>
      <c r="I4" s="109"/>
      <c r="J4" s="109"/>
      <c r="K4" s="109"/>
      <c r="L4" s="14" t="s">
        <v>36</v>
      </c>
    </row>
    <row r="5" spans="1:12" s="57" customFormat="1" ht="24.95" customHeight="1" x14ac:dyDescent="0.15">
      <c r="A5" s="58"/>
      <c r="B5" s="103" t="s">
        <v>179</v>
      </c>
      <c r="C5" s="103" t="s">
        <v>180</v>
      </c>
      <c r="D5" s="103" t="s">
        <v>181</v>
      </c>
      <c r="E5" s="35" t="s">
        <v>132</v>
      </c>
      <c r="F5" s="30" t="s">
        <v>45</v>
      </c>
      <c r="G5" s="101" t="s">
        <v>46</v>
      </c>
      <c r="H5" s="110" t="s">
        <v>182</v>
      </c>
      <c r="I5" s="35" t="s">
        <v>133</v>
      </c>
      <c r="J5" s="35" t="s">
        <v>184</v>
      </c>
      <c r="K5" s="35" t="s">
        <v>185</v>
      </c>
      <c r="L5" s="16"/>
    </row>
    <row r="6" spans="1:12" s="73" customFormat="1" ht="46.9" customHeight="1" x14ac:dyDescent="0.15">
      <c r="A6" s="65">
        <v>2007</v>
      </c>
      <c r="B6" s="79">
        <v>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128">
        <v>2007</v>
      </c>
    </row>
    <row r="7" spans="1:12" s="73" customFormat="1" ht="46.9" customHeight="1" x14ac:dyDescent="0.15">
      <c r="A7" s="95">
        <v>2008</v>
      </c>
      <c r="B7" s="79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96">
        <v>2008</v>
      </c>
    </row>
    <row r="8" spans="1:12" s="73" customFormat="1" ht="46.9" customHeight="1" x14ac:dyDescent="0.15">
      <c r="A8" s="65">
        <v>2009</v>
      </c>
      <c r="B8" s="79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7">
        <v>2009</v>
      </c>
    </row>
    <row r="9" spans="1:12" s="73" customFormat="1" ht="46.9" customHeight="1" x14ac:dyDescent="0.15">
      <c r="A9" s="65">
        <v>2010</v>
      </c>
      <c r="B9" s="79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7">
        <v>2010</v>
      </c>
    </row>
    <row r="10" spans="1:12" s="73" customFormat="1" ht="46.9" customHeight="1" x14ac:dyDescent="0.15">
      <c r="A10" s="65">
        <v>2011</v>
      </c>
      <c r="B10" s="99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67">
        <v>2011</v>
      </c>
    </row>
    <row r="11" spans="1:12" s="73" customFormat="1" ht="46.9" customHeight="1" x14ac:dyDescent="0.15">
      <c r="A11" s="65">
        <v>2012</v>
      </c>
      <c r="B11" s="99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67">
        <v>2012</v>
      </c>
    </row>
    <row r="12" spans="1:12" s="73" customFormat="1" ht="46.9" customHeight="1" x14ac:dyDescent="0.15">
      <c r="A12" s="65">
        <v>2013</v>
      </c>
      <c r="B12" s="99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67">
        <v>2013</v>
      </c>
    </row>
    <row r="13" spans="1:12" s="73" customFormat="1" ht="46.9" customHeight="1" x14ac:dyDescent="0.15">
      <c r="A13" s="65">
        <v>2014</v>
      </c>
      <c r="B13" s="99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67">
        <v>2014</v>
      </c>
    </row>
    <row r="14" spans="1:12" s="73" customFormat="1" ht="46.9" customHeight="1" x14ac:dyDescent="0.15">
      <c r="A14" s="65">
        <v>2015</v>
      </c>
      <c r="B14" s="99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67">
        <v>2015</v>
      </c>
    </row>
    <row r="15" spans="1:12" s="73" customFormat="1" ht="46.9" customHeight="1" x14ac:dyDescent="0.15">
      <c r="A15" s="65">
        <v>2016</v>
      </c>
      <c r="B15" s="99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67">
        <v>2016</v>
      </c>
    </row>
    <row r="16" spans="1:12" s="75" customFormat="1" ht="46.9" customHeight="1" x14ac:dyDescent="0.15">
      <c r="A16" s="74">
        <v>2017</v>
      </c>
      <c r="B16" s="77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111">
        <v>2017</v>
      </c>
    </row>
    <row r="17" spans="1:12" s="14" customFormat="1" ht="14.1" customHeight="1" x14ac:dyDescent="0.15">
      <c r="A17" s="36" t="s">
        <v>257</v>
      </c>
      <c r="B17" s="59"/>
      <c r="C17" s="59"/>
      <c r="D17" s="59"/>
      <c r="L17" s="40" t="s">
        <v>258</v>
      </c>
    </row>
    <row r="18" spans="1:12" ht="31.5" customHeight="1" x14ac:dyDescent="0.15"/>
    <row r="19" spans="1:12" ht="31.5" customHeight="1" x14ac:dyDescent="0.15"/>
    <row r="20" spans="1:12" ht="31.5" customHeight="1" x14ac:dyDescent="0.15"/>
    <row r="21" spans="1:12" ht="31.5" customHeight="1" x14ac:dyDescent="0.15"/>
    <row r="22" spans="1:12" ht="31.5" customHeight="1" x14ac:dyDescent="0.15"/>
    <row r="23" spans="1:12" ht="31.5" customHeight="1" x14ac:dyDescent="0.15"/>
    <row r="24" spans="1:12" ht="31.5" customHeight="1" x14ac:dyDescent="0.15"/>
    <row r="25" spans="1:12" ht="31.5" customHeight="1" x14ac:dyDescent="0.15"/>
    <row r="26" spans="1:12" ht="31.5" customHeight="1" x14ac:dyDescent="0.15"/>
    <row r="27" spans="1:12" ht="31.5" customHeight="1" x14ac:dyDescent="0.15"/>
    <row r="28" spans="1:12" ht="31.5" customHeight="1" x14ac:dyDescent="0.15"/>
  </sheetData>
  <mergeCells count="2">
    <mergeCell ref="G1:L1"/>
    <mergeCell ref="A1:F1"/>
  </mergeCells>
  <phoneticPr fontId="5" type="noConversion"/>
  <printOptions horizontalCentered="1" gridLinesSet="0"/>
  <pageMargins left="1.2204724409448819" right="1.2204724409448819" top="1.0236220472440944" bottom="2.3622047244094491" header="0" footer="0"/>
  <pageSetup paperSize="9" scale="89" orientation="portrait" r:id="rId1"/>
  <headerFooter alignWithMargins="0"/>
  <colBreaks count="1" manualBreakCount="1">
    <brk id="6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90"/>
  <sheetViews>
    <sheetView view="pageBreakPreview" zoomScale="85" zoomScaleSheetLayoutView="85" workbookViewId="0">
      <pane xSplit="1" ySplit="6" topLeftCell="E7" activePane="bottomRight" state="frozen"/>
      <selection activeCell="B1" sqref="B1"/>
      <selection pane="topRight" activeCell="B1" sqref="B1"/>
      <selection pane="bottomLeft" activeCell="B1" sqref="B1"/>
      <selection pane="bottomRight" activeCell="O27" sqref="O27"/>
    </sheetView>
  </sheetViews>
  <sheetFormatPr defaultRowHeight="17.25" x14ac:dyDescent="0.3"/>
  <cols>
    <col min="1" max="1" width="16.75" style="352" customWidth="1"/>
    <col min="2" max="2" width="11.375" style="355" customWidth="1"/>
    <col min="3" max="3" width="11.75" style="355" customWidth="1"/>
    <col min="4" max="4" width="12.625" style="355" customWidth="1"/>
    <col min="5" max="5" width="12.375" style="355" customWidth="1"/>
    <col min="6" max="6" width="12.125" style="355" customWidth="1"/>
    <col min="7" max="7" width="14.5" style="355" customWidth="1"/>
    <col min="8" max="8" width="9.625" style="355" customWidth="1"/>
    <col min="9" max="9" width="9.125" style="355" customWidth="1"/>
    <col min="10" max="10" width="10.875" style="352" customWidth="1"/>
    <col min="11" max="11" width="8.875" style="352" customWidth="1"/>
    <col min="12" max="12" width="8" style="352" customWidth="1"/>
    <col min="13" max="13" width="19.875" style="352" customWidth="1"/>
    <col min="14" max="16384" width="9" style="355"/>
  </cols>
  <sheetData>
    <row r="1" spans="1:13" s="296" customFormat="1" ht="20.100000000000001" customHeight="1" x14ac:dyDescent="0.15">
      <c r="A1" s="294" t="s">
        <v>329</v>
      </c>
      <c r="B1" s="295"/>
      <c r="C1" s="295"/>
      <c r="D1" s="295"/>
      <c r="E1" s="295"/>
      <c r="F1" s="295"/>
      <c r="G1" s="295" t="s">
        <v>134</v>
      </c>
      <c r="H1" s="295"/>
      <c r="I1" s="295"/>
      <c r="J1" s="294"/>
      <c r="K1" s="294"/>
      <c r="L1" s="294"/>
      <c r="M1" s="294"/>
    </row>
    <row r="2" spans="1:13" s="299" customFormat="1" ht="20.100000000000001" customHeight="1" thickBot="1" x14ac:dyDescent="0.3">
      <c r="A2" s="297" t="s">
        <v>165</v>
      </c>
      <c r="B2" s="297"/>
      <c r="C2" s="297"/>
      <c r="D2" s="297"/>
      <c r="E2" s="297"/>
      <c r="F2" s="297"/>
      <c r="G2" s="297"/>
      <c r="H2" s="297"/>
      <c r="I2" s="297"/>
      <c r="J2" s="298"/>
      <c r="K2" s="298"/>
      <c r="L2" s="298"/>
      <c r="M2" s="298" t="s">
        <v>34</v>
      </c>
    </row>
    <row r="3" spans="1:13" s="304" customFormat="1" ht="21.75" customHeight="1" thickTop="1" x14ac:dyDescent="0.25">
      <c r="A3" s="564" t="s">
        <v>47</v>
      </c>
      <c r="B3" s="300" t="s">
        <v>135</v>
      </c>
      <c r="C3" s="301" t="s">
        <v>136</v>
      </c>
      <c r="D3" s="302" t="s">
        <v>187</v>
      </c>
      <c r="E3" s="562" t="s">
        <v>142</v>
      </c>
      <c r="F3" s="563"/>
      <c r="G3" s="563" t="s">
        <v>48</v>
      </c>
      <c r="H3" s="563"/>
      <c r="I3" s="572"/>
      <c r="J3" s="570" t="s">
        <v>137</v>
      </c>
      <c r="K3" s="303" t="s">
        <v>138</v>
      </c>
      <c r="L3" s="303" t="s">
        <v>139</v>
      </c>
      <c r="M3" s="562" t="s">
        <v>36</v>
      </c>
    </row>
    <row r="4" spans="1:13" s="304" customFormat="1" ht="21.75" customHeight="1" x14ac:dyDescent="0.25">
      <c r="A4" s="565"/>
      <c r="B4" s="305" t="s">
        <v>140</v>
      </c>
      <c r="C4" s="306" t="s">
        <v>141</v>
      </c>
      <c r="D4" s="307"/>
      <c r="E4" s="308"/>
      <c r="F4" s="309" t="s">
        <v>143</v>
      </c>
      <c r="G4" s="310" t="s">
        <v>191</v>
      </c>
      <c r="H4" s="311" t="s">
        <v>253</v>
      </c>
      <c r="I4" s="312" t="s">
        <v>144</v>
      </c>
      <c r="J4" s="571"/>
      <c r="K4" s="307" t="s">
        <v>750</v>
      </c>
      <c r="L4" s="307" t="s">
        <v>145</v>
      </c>
      <c r="M4" s="569"/>
    </row>
    <row r="5" spans="1:13" s="304" customFormat="1" ht="27" customHeight="1" x14ac:dyDescent="0.25">
      <c r="A5" s="565" t="s">
        <v>159</v>
      </c>
      <c r="B5" s="313" t="s">
        <v>146</v>
      </c>
      <c r="C5" s="306" t="s">
        <v>147</v>
      </c>
      <c r="D5" s="314"/>
      <c r="E5" s="314"/>
      <c r="F5" s="314"/>
      <c r="G5" s="310" t="s">
        <v>148</v>
      </c>
      <c r="H5" s="315" t="s">
        <v>254</v>
      </c>
      <c r="I5" s="316"/>
      <c r="J5" s="307" t="s">
        <v>149</v>
      </c>
      <c r="K5" s="314"/>
      <c r="L5" s="314"/>
      <c r="M5" s="567" t="s">
        <v>61</v>
      </c>
    </row>
    <row r="6" spans="1:13" s="304" customFormat="1" ht="27" customHeight="1" x14ac:dyDescent="0.25">
      <c r="A6" s="566"/>
      <c r="B6" s="317" t="s">
        <v>158</v>
      </c>
      <c r="C6" s="318" t="s">
        <v>150</v>
      </c>
      <c r="D6" s="317" t="s">
        <v>151</v>
      </c>
      <c r="E6" s="319" t="s">
        <v>152</v>
      </c>
      <c r="F6" s="320" t="s">
        <v>153</v>
      </c>
      <c r="G6" s="321" t="s">
        <v>154</v>
      </c>
      <c r="H6" s="322" t="s">
        <v>255</v>
      </c>
      <c r="I6" s="323" t="s">
        <v>155</v>
      </c>
      <c r="J6" s="324" t="s">
        <v>156</v>
      </c>
      <c r="K6" s="324" t="s">
        <v>111</v>
      </c>
      <c r="L6" s="324" t="s">
        <v>157</v>
      </c>
      <c r="M6" s="568"/>
    </row>
    <row r="7" spans="1:13" s="299" customFormat="1" ht="27" customHeight="1" x14ac:dyDescent="0.2">
      <c r="A7" s="325">
        <v>2012</v>
      </c>
      <c r="B7" s="326">
        <v>6</v>
      </c>
      <c r="C7" s="327"/>
      <c r="D7" s="327">
        <v>524</v>
      </c>
      <c r="E7" s="327">
        <v>370</v>
      </c>
      <c r="F7" s="327">
        <v>370</v>
      </c>
      <c r="G7" s="327">
        <v>111</v>
      </c>
      <c r="H7" s="327">
        <v>0</v>
      </c>
      <c r="I7" s="328">
        <v>86.5</v>
      </c>
      <c r="J7" s="327">
        <v>2948</v>
      </c>
      <c r="K7" s="327">
        <v>906800</v>
      </c>
      <c r="L7" s="329">
        <v>3468</v>
      </c>
      <c r="M7" s="330">
        <v>2012</v>
      </c>
    </row>
    <row r="8" spans="1:13" s="299" customFormat="1" ht="27" customHeight="1" x14ac:dyDescent="0.2">
      <c r="A8" s="325">
        <v>2013</v>
      </c>
      <c r="B8" s="326">
        <v>5</v>
      </c>
      <c r="C8" s="327"/>
      <c r="D8" s="327">
        <v>478</v>
      </c>
      <c r="E8" s="327">
        <v>332</v>
      </c>
      <c r="F8" s="327">
        <v>332</v>
      </c>
      <c r="G8" s="327">
        <v>110</v>
      </c>
      <c r="H8" s="327">
        <v>0</v>
      </c>
      <c r="I8" s="328" t="s">
        <v>270</v>
      </c>
      <c r="J8" s="327">
        <v>2209</v>
      </c>
      <c r="K8" s="327">
        <v>310100</v>
      </c>
      <c r="L8" s="329">
        <v>78</v>
      </c>
      <c r="M8" s="330">
        <v>2013</v>
      </c>
    </row>
    <row r="9" spans="1:13" s="299" customFormat="1" ht="27" customHeight="1" x14ac:dyDescent="0.2">
      <c r="A9" s="325">
        <v>2014</v>
      </c>
      <c r="B9" s="326">
        <v>6</v>
      </c>
      <c r="C9" s="327"/>
      <c r="D9" s="327">
        <v>524</v>
      </c>
      <c r="E9" s="327">
        <v>371</v>
      </c>
      <c r="F9" s="327">
        <v>371</v>
      </c>
      <c r="G9" s="327">
        <v>104</v>
      </c>
      <c r="H9" s="327">
        <v>0</v>
      </c>
      <c r="I9" s="328" t="s">
        <v>270</v>
      </c>
      <c r="J9" s="327">
        <v>2236</v>
      </c>
      <c r="K9" s="327">
        <v>452800</v>
      </c>
      <c r="L9" s="329">
        <v>92</v>
      </c>
      <c r="M9" s="330">
        <v>2014</v>
      </c>
    </row>
    <row r="10" spans="1:13" s="299" customFormat="1" ht="27" customHeight="1" x14ac:dyDescent="0.2">
      <c r="A10" s="325">
        <v>2015</v>
      </c>
      <c r="B10" s="326">
        <v>7</v>
      </c>
      <c r="C10" s="327"/>
      <c r="D10" s="327">
        <v>1106</v>
      </c>
      <c r="E10" s="327">
        <v>723</v>
      </c>
      <c r="F10" s="327">
        <v>639</v>
      </c>
      <c r="G10" s="327">
        <v>130</v>
      </c>
      <c r="H10" s="327">
        <v>78</v>
      </c>
      <c r="I10" s="331">
        <v>60</v>
      </c>
      <c r="J10" s="327">
        <v>2363</v>
      </c>
      <c r="K10" s="327">
        <v>440000</v>
      </c>
      <c r="L10" s="329">
        <v>126.52100000000002</v>
      </c>
      <c r="M10" s="330">
        <v>2015</v>
      </c>
    </row>
    <row r="11" spans="1:13" s="299" customFormat="1" ht="27" customHeight="1" x14ac:dyDescent="0.2">
      <c r="A11" s="325">
        <v>2016</v>
      </c>
      <c r="B11" s="326">
        <v>7</v>
      </c>
      <c r="C11" s="327"/>
      <c r="D11" s="327">
        <v>1106</v>
      </c>
      <c r="E11" s="327">
        <v>723</v>
      </c>
      <c r="F11" s="327">
        <v>723</v>
      </c>
      <c r="G11" s="327">
        <v>151</v>
      </c>
      <c r="H11" s="327">
        <v>124</v>
      </c>
      <c r="I11" s="331">
        <v>82</v>
      </c>
      <c r="J11" s="327">
        <v>2754</v>
      </c>
      <c r="K11" s="327">
        <v>513500</v>
      </c>
      <c r="L11" s="329">
        <v>150</v>
      </c>
      <c r="M11" s="330">
        <v>2016</v>
      </c>
    </row>
    <row r="12" spans="1:13" s="299" customFormat="1" ht="27" customHeight="1" x14ac:dyDescent="0.2">
      <c r="A12" s="325">
        <v>2017</v>
      </c>
      <c r="B12" s="326">
        <v>7</v>
      </c>
      <c r="C12" s="327"/>
      <c r="D12" s="327">
        <v>1110</v>
      </c>
      <c r="E12" s="327">
        <v>723</v>
      </c>
      <c r="F12" s="327">
        <v>723</v>
      </c>
      <c r="G12" s="327">
        <v>160</v>
      </c>
      <c r="H12" s="327">
        <v>136</v>
      </c>
      <c r="I12" s="331">
        <v>82</v>
      </c>
      <c r="J12" s="327">
        <v>2717</v>
      </c>
      <c r="K12" s="327">
        <v>498000</v>
      </c>
      <c r="L12" s="329">
        <v>150</v>
      </c>
      <c r="M12" s="330">
        <v>2017</v>
      </c>
    </row>
    <row r="13" spans="1:13" s="299" customFormat="1" ht="27" customHeight="1" x14ac:dyDescent="0.2">
      <c r="A13" s="325">
        <v>2018</v>
      </c>
      <c r="B13" s="386">
        <v>7</v>
      </c>
      <c r="C13" s="387"/>
      <c r="D13" s="327">
        <v>723</v>
      </c>
      <c r="E13" s="387">
        <v>723</v>
      </c>
      <c r="F13" s="387">
        <v>723</v>
      </c>
      <c r="G13" s="387">
        <v>164</v>
      </c>
      <c r="H13" s="387">
        <v>138</v>
      </c>
      <c r="I13" s="331">
        <f>H13/G13*100</f>
        <v>84.146341463414629</v>
      </c>
      <c r="J13" s="329">
        <v>2862</v>
      </c>
      <c r="K13" s="329">
        <v>512800</v>
      </c>
      <c r="L13" s="388">
        <v>74</v>
      </c>
      <c r="M13" s="330">
        <v>2018</v>
      </c>
    </row>
    <row r="14" spans="1:13" s="299" customFormat="1" ht="27" customHeight="1" x14ac:dyDescent="0.2">
      <c r="A14" s="325">
        <v>2019</v>
      </c>
      <c r="B14" s="386">
        <v>6</v>
      </c>
      <c r="C14" s="387"/>
      <c r="D14" s="327">
        <v>1110</v>
      </c>
      <c r="E14" s="327">
        <v>732</v>
      </c>
      <c r="F14" s="327">
        <v>725</v>
      </c>
      <c r="G14" s="327">
        <v>161</v>
      </c>
      <c r="H14" s="327">
        <v>145</v>
      </c>
      <c r="I14" s="327">
        <v>94.2</v>
      </c>
      <c r="J14" s="327">
        <v>3403</v>
      </c>
      <c r="K14" s="327">
        <v>634000</v>
      </c>
      <c r="L14" s="327">
        <v>71</v>
      </c>
      <c r="M14" s="330">
        <v>2019</v>
      </c>
    </row>
    <row r="15" spans="1:13" s="299" customFormat="1" ht="27" customHeight="1" x14ac:dyDescent="0.2">
      <c r="A15" s="325">
        <v>2020</v>
      </c>
      <c r="B15" s="386">
        <v>6</v>
      </c>
      <c r="C15" s="387"/>
      <c r="D15" s="327">
        <v>1110</v>
      </c>
      <c r="E15" s="327">
        <v>732</v>
      </c>
      <c r="F15" s="327">
        <v>725</v>
      </c>
      <c r="G15" s="327">
        <v>163</v>
      </c>
      <c r="H15" s="327">
        <v>150</v>
      </c>
      <c r="I15" s="327">
        <v>95</v>
      </c>
      <c r="J15" s="327">
        <v>3482</v>
      </c>
      <c r="K15" s="327">
        <v>652100</v>
      </c>
      <c r="L15" s="327">
        <v>71</v>
      </c>
      <c r="M15" s="330">
        <v>2020</v>
      </c>
    </row>
    <row r="16" spans="1:13" s="337" customFormat="1" ht="27" customHeight="1" x14ac:dyDescent="0.2">
      <c r="A16" s="332">
        <v>2021</v>
      </c>
      <c r="B16" s="333"/>
      <c r="C16" s="334"/>
      <c r="D16" s="335"/>
      <c r="E16" s="335">
        <f>SUM(E17:E25)</f>
        <v>860</v>
      </c>
      <c r="F16" s="335">
        <f t="shared" ref="F16:L16" si="0">SUM(F17:F25)</f>
        <v>860</v>
      </c>
      <c r="G16" s="335">
        <f t="shared" si="0"/>
        <v>172</v>
      </c>
      <c r="H16" s="335">
        <f t="shared" si="0"/>
        <v>162</v>
      </c>
      <c r="I16" s="335">
        <f t="shared" si="0"/>
        <v>675.37566137566148</v>
      </c>
      <c r="J16" s="335">
        <f t="shared" si="0"/>
        <v>3530</v>
      </c>
      <c r="K16" s="335">
        <f t="shared" si="0"/>
        <v>681324</v>
      </c>
      <c r="L16" s="335">
        <f t="shared" si="0"/>
        <v>71508</v>
      </c>
      <c r="M16" s="336">
        <v>2021</v>
      </c>
    </row>
    <row r="17" spans="1:16" s="337" customFormat="1" ht="27" customHeight="1" x14ac:dyDescent="0.2">
      <c r="A17" s="338" t="s">
        <v>197</v>
      </c>
      <c r="B17" s="326">
        <v>1</v>
      </c>
      <c r="C17" s="339" t="s">
        <v>251</v>
      </c>
      <c r="D17" s="340">
        <v>59</v>
      </c>
      <c r="E17" s="458">
        <v>48</v>
      </c>
      <c r="F17" s="458">
        <v>48</v>
      </c>
      <c r="G17" s="458">
        <v>10</v>
      </c>
      <c r="H17" s="458">
        <v>10</v>
      </c>
      <c r="I17" s="459">
        <f t="shared" ref="I17" si="1">H17/G17*100</f>
        <v>100</v>
      </c>
      <c r="J17" s="458">
        <v>306</v>
      </c>
      <c r="K17" s="458">
        <v>72982</v>
      </c>
      <c r="L17" s="460">
        <v>4626</v>
      </c>
      <c r="M17" s="341" t="s">
        <v>271</v>
      </c>
    </row>
    <row r="18" spans="1:16" s="337" customFormat="1" ht="27" customHeight="1" x14ac:dyDescent="0.2">
      <c r="A18" s="338" t="s">
        <v>256</v>
      </c>
      <c r="B18" s="326">
        <v>1</v>
      </c>
      <c r="C18" s="339" t="s">
        <v>333</v>
      </c>
      <c r="D18" s="340">
        <v>67</v>
      </c>
      <c r="E18" s="458">
        <v>57</v>
      </c>
      <c r="F18" s="458">
        <v>57</v>
      </c>
      <c r="G18" s="458">
        <v>1</v>
      </c>
      <c r="H18" s="458">
        <v>1</v>
      </c>
      <c r="I18" s="459">
        <f t="shared" ref="I18:I19" si="2">H18/G18*100</f>
        <v>100</v>
      </c>
      <c r="J18" s="458" t="s">
        <v>196</v>
      </c>
      <c r="K18" s="458" t="s">
        <v>196</v>
      </c>
      <c r="L18" s="460" t="s">
        <v>196</v>
      </c>
      <c r="M18" s="342" t="s">
        <v>272</v>
      </c>
      <c r="N18" s="385"/>
    </row>
    <row r="19" spans="1:16" s="299" customFormat="1" ht="27" customHeight="1" x14ac:dyDescent="0.2">
      <c r="A19" s="338" t="s">
        <v>198</v>
      </c>
      <c r="B19" s="326">
        <v>1</v>
      </c>
      <c r="C19" s="339" t="s">
        <v>252</v>
      </c>
      <c r="D19" s="340">
        <v>145</v>
      </c>
      <c r="E19" s="458">
        <v>88</v>
      </c>
      <c r="F19" s="458">
        <v>88</v>
      </c>
      <c r="G19" s="458">
        <v>56</v>
      </c>
      <c r="H19" s="458">
        <v>52</v>
      </c>
      <c r="I19" s="459">
        <f t="shared" si="2"/>
        <v>92.857142857142861</v>
      </c>
      <c r="J19" s="458">
        <v>1229</v>
      </c>
      <c r="K19" s="458">
        <v>119000</v>
      </c>
      <c r="L19" s="460">
        <v>0</v>
      </c>
      <c r="M19" s="342" t="s">
        <v>273</v>
      </c>
    </row>
    <row r="20" spans="1:16" s="299" customFormat="1" ht="27" customHeight="1" x14ac:dyDescent="0.2">
      <c r="A20" s="343" t="s">
        <v>199</v>
      </c>
      <c r="B20" s="326">
        <v>1</v>
      </c>
      <c r="C20" s="339" t="s">
        <v>332</v>
      </c>
      <c r="D20" s="340">
        <v>207</v>
      </c>
      <c r="E20" s="458">
        <v>148</v>
      </c>
      <c r="F20" s="458">
        <v>148</v>
      </c>
      <c r="G20" s="458">
        <v>27</v>
      </c>
      <c r="H20" s="458">
        <v>23</v>
      </c>
      <c r="I20" s="459">
        <f t="shared" ref="I20" si="3">H20/G20*100</f>
        <v>85.18518518518519</v>
      </c>
      <c r="J20" s="458">
        <v>561</v>
      </c>
      <c r="K20" s="458">
        <v>113966</v>
      </c>
      <c r="L20" s="460">
        <v>56896</v>
      </c>
      <c r="M20" s="342" t="s">
        <v>274</v>
      </c>
    </row>
    <row r="21" spans="1:16" s="299" customFormat="1" ht="27" customHeight="1" x14ac:dyDescent="0.2">
      <c r="A21" s="343" t="s">
        <v>268</v>
      </c>
      <c r="B21" s="326">
        <v>1</v>
      </c>
      <c r="C21" s="339" t="s">
        <v>331</v>
      </c>
      <c r="D21" s="340">
        <v>46</v>
      </c>
      <c r="E21" s="458">
        <v>39</v>
      </c>
      <c r="F21" s="458">
        <v>39</v>
      </c>
      <c r="G21" s="458">
        <v>2</v>
      </c>
      <c r="H21" s="458">
        <v>2</v>
      </c>
      <c r="I21" s="459">
        <f t="shared" ref="I21:I23" si="4">H21/G21*100</f>
        <v>100</v>
      </c>
      <c r="J21" s="458" t="s">
        <v>196</v>
      </c>
      <c r="K21" s="458" t="s">
        <v>196</v>
      </c>
      <c r="L21" s="458" t="s">
        <v>196</v>
      </c>
      <c r="M21" s="342" t="s">
        <v>275</v>
      </c>
    </row>
    <row r="22" spans="1:16" s="299" customFormat="1" ht="27" customHeight="1" x14ac:dyDescent="0.2">
      <c r="A22" s="344" t="s">
        <v>269</v>
      </c>
      <c r="B22" s="345">
        <v>1</v>
      </c>
      <c r="C22" s="346" t="s">
        <v>301</v>
      </c>
      <c r="D22" s="347">
        <v>586</v>
      </c>
      <c r="E22" s="458">
        <v>352</v>
      </c>
      <c r="F22" s="458">
        <v>352</v>
      </c>
      <c r="G22" s="458">
        <v>75</v>
      </c>
      <c r="H22" s="458">
        <v>73</v>
      </c>
      <c r="I22" s="459">
        <f t="shared" si="4"/>
        <v>97.333333333333343</v>
      </c>
      <c r="J22" s="458">
        <v>1434</v>
      </c>
      <c r="K22" s="458">
        <v>375376</v>
      </c>
      <c r="L22" s="460">
        <v>9986</v>
      </c>
      <c r="M22" s="348" t="s">
        <v>276</v>
      </c>
    </row>
    <row r="23" spans="1:16" s="299" customFormat="1" ht="27" customHeight="1" x14ac:dyDescent="0.2">
      <c r="A23" s="343" t="s">
        <v>743</v>
      </c>
      <c r="B23" s="461"/>
      <c r="C23" s="339"/>
      <c r="D23" s="340"/>
      <c r="E23" s="458">
        <v>108</v>
      </c>
      <c r="F23" s="458">
        <v>108</v>
      </c>
      <c r="G23" s="458">
        <v>1</v>
      </c>
      <c r="H23" s="458">
        <v>1</v>
      </c>
      <c r="I23" s="459">
        <f t="shared" si="4"/>
        <v>100</v>
      </c>
      <c r="J23" s="458" t="s">
        <v>196</v>
      </c>
      <c r="K23" s="458" t="s">
        <v>196</v>
      </c>
      <c r="L23" s="460">
        <v>0</v>
      </c>
      <c r="M23" s="465" t="s">
        <v>744</v>
      </c>
    </row>
    <row r="24" spans="1:16" s="299" customFormat="1" ht="27" customHeight="1" x14ac:dyDescent="0.2">
      <c r="A24" s="343" t="s">
        <v>749</v>
      </c>
      <c r="B24" s="461"/>
      <c r="C24" s="339"/>
      <c r="D24" s="340"/>
      <c r="E24" s="458">
        <v>20</v>
      </c>
      <c r="F24" s="458">
        <v>20</v>
      </c>
      <c r="G24" s="458">
        <v>0</v>
      </c>
      <c r="H24" s="458">
        <v>0</v>
      </c>
      <c r="I24" s="459">
        <v>0</v>
      </c>
      <c r="J24" s="458">
        <v>0</v>
      </c>
      <c r="K24" s="458">
        <v>0</v>
      </c>
      <c r="L24" s="460">
        <v>0</v>
      </c>
      <c r="M24" s="465" t="s">
        <v>745</v>
      </c>
    </row>
    <row r="25" spans="1:16" s="299" customFormat="1" ht="27" customHeight="1" x14ac:dyDescent="0.2">
      <c r="A25" s="343" t="s">
        <v>748</v>
      </c>
      <c r="B25" s="461"/>
      <c r="C25" s="339"/>
      <c r="D25" s="340"/>
      <c r="E25" s="462">
        <v>0</v>
      </c>
      <c r="F25" s="462">
        <v>0</v>
      </c>
      <c r="G25" s="462">
        <v>0</v>
      </c>
      <c r="H25" s="462">
        <v>0</v>
      </c>
      <c r="I25" s="463">
        <v>0</v>
      </c>
      <c r="J25" s="462">
        <v>0</v>
      </c>
      <c r="K25" s="462">
        <v>0</v>
      </c>
      <c r="L25" s="464">
        <v>0</v>
      </c>
      <c r="M25" s="466" t="s">
        <v>746</v>
      </c>
    </row>
    <row r="26" spans="1:16" s="351" customFormat="1" ht="15" customHeight="1" x14ac:dyDescent="0.15">
      <c r="A26" s="379" t="s">
        <v>257</v>
      </c>
      <c r="B26" s="349"/>
      <c r="C26" s="349"/>
      <c r="D26" s="349"/>
      <c r="E26" s="349"/>
      <c r="F26" s="349"/>
      <c r="G26" s="349"/>
      <c r="H26" s="349"/>
      <c r="I26" s="349"/>
      <c r="J26" s="350"/>
      <c r="K26" s="350"/>
      <c r="L26" s="350"/>
      <c r="M26" s="380" t="s">
        <v>258</v>
      </c>
    </row>
    <row r="27" spans="1:16" s="469" customFormat="1" ht="14.1" customHeight="1" x14ac:dyDescent="0.2">
      <c r="A27" s="467" t="s">
        <v>747</v>
      </c>
      <c r="B27" s="468"/>
      <c r="D27" s="470"/>
      <c r="E27" s="470"/>
      <c r="F27" s="470"/>
      <c r="G27" s="470"/>
      <c r="H27" s="470"/>
      <c r="I27" s="470"/>
      <c r="J27" s="471"/>
      <c r="K27" s="471"/>
      <c r="L27" s="471"/>
      <c r="M27" s="471"/>
      <c r="N27" s="471"/>
      <c r="O27" s="472"/>
      <c r="P27" s="473"/>
    </row>
    <row r="28" spans="1:16" x14ac:dyDescent="0.3">
      <c r="B28" s="353"/>
      <c r="C28" s="353"/>
      <c r="D28" s="353"/>
      <c r="E28" s="353"/>
      <c r="F28" s="353"/>
      <c r="G28" s="353"/>
      <c r="H28" s="353"/>
      <c r="I28" s="353"/>
      <c r="J28" s="354"/>
      <c r="K28" s="354"/>
      <c r="L28" s="354"/>
      <c r="M28" s="355"/>
    </row>
    <row r="29" spans="1:16" x14ac:dyDescent="0.3">
      <c r="B29" s="353"/>
      <c r="C29" s="353"/>
      <c r="D29" s="353"/>
      <c r="E29" s="353"/>
      <c r="F29" s="353"/>
      <c r="G29" s="353"/>
      <c r="H29" s="353"/>
      <c r="I29" s="353"/>
      <c r="J29" s="354"/>
      <c r="K29" s="354"/>
      <c r="L29" s="354"/>
      <c r="M29" s="355"/>
    </row>
    <row r="30" spans="1:16" x14ac:dyDescent="0.3">
      <c r="B30" s="353"/>
      <c r="C30" s="353"/>
      <c r="D30" s="353"/>
      <c r="E30" s="353"/>
      <c r="F30" s="353"/>
      <c r="G30" s="353"/>
      <c r="H30" s="353"/>
      <c r="I30" s="353"/>
      <c r="J30" s="354"/>
      <c r="K30" s="354"/>
      <c r="L30" s="354"/>
      <c r="M30" s="355"/>
    </row>
    <row r="31" spans="1:16" x14ac:dyDescent="0.3">
      <c r="B31" s="353"/>
      <c r="C31" s="353"/>
      <c r="D31" s="353"/>
      <c r="E31" s="353"/>
      <c r="F31" s="353"/>
      <c r="G31" s="353"/>
      <c r="H31" s="353"/>
      <c r="I31" s="353"/>
      <c r="J31" s="354"/>
      <c r="K31" s="354"/>
      <c r="L31" s="354"/>
      <c r="M31" s="355"/>
    </row>
    <row r="32" spans="1:16" x14ac:dyDescent="0.3">
      <c r="B32" s="353"/>
      <c r="C32" s="353"/>
      <c r="D32" s="353"/>
      <c r="E32" s="353"/>
      <c r="F32" s="353"/>
      <c r="G32" s="353"/>
      <c r="H32" s="353"/>
      <c r="I32" s="353"/>
      <c r="J32" s="354"/>
      <c r="K32" s="354"/>
      <c r="L32" s="354"/>
      <c r="M32" s="355"/>
    </row>
    <row r="33" spans="2:13" x14ac:dyDescent="0.3">
      <c r="B33" s="353"/>
      <c r="C33" s="353"/>
      <c r="D33" s="353"/>
      <c r="E33" s="353"/>
      <c r="F33" s="353"/>
      <c r="G33" s="353"/>
      <c r="H33" s="353"/>
      <c r="I33" s="353"/>
      <c r="J33" s="354"/>
      <c r="K33" s="354"/>
      <c r="L33" s="354"/>
      <c r="M33" s="355"/>
    </row>
    <row r="34" spans="2:13" x14ac:dyDescent="0.3">
      <c r="B34" s="353"/>
      <c r="C34" s="353"/>
      <c r="D34" s="353"/>
      <c r="E34" s="353"/>
      <c r="F34" s="353"/>
      <c r="G34" s="353"/>
      <c r="H34" s="353"/>
      <c r="I34" s="353"/>
      <c r="J34" s="354"/>
      <c r="K34" s="354"/>
      <c r="L34" s="354"/>
      <c r="M34" s="355"/>
    </row>
    <row r="35" spans="2:13" x14ac:dyDescent="0.3">
      <c r="B35" s="353"/>
      <c r="C35" s="353"/>
      <c r="D35" s="353"/>
      <c r="E35" s="353"/>
      <c r="F35" s="353"/>
      <c r="G35" s="353"/>
      <c r="H35" s="353"/>
      <c r="I35" s="353"/>
      <c r="J35" s="354"/>
      <c r="K35" s="354"/>
      <c r="L35" s="354"/>
      <c r="M35" s="355"/>
    </row>
    <row r="36" spans="2:13" x14ac:dyDescent="0.3">
      <c r="B36" s="353"/>
      <c r="C36" s="353"/>
      <c r="D36" s="353"/>
      <c r="E36" s="353"/>
      <c r="F36" s="353"/>
      <c r="G36" s="353"/>
      <c r="H36" s="353"/>
      <c r="I36" s="353"/>
      <c r="J36" s="354"/>
      <c r="K36" s="354"/>
      <c r="L36" s="354"/>
      <c r="M36" s="355"/>
    </row>
    <row r="37" spans="2:13" x14ac:dyDescent="0.3">
      <c r="B37" s="353"/>
      <c r="C37" s="353"/>
      <c r="D37" s="353"/>
      <c r="E37" s="353"/>
      <c r="F37" s="353"/>
      <c r="G37" s="353"/>
      <c r="H37" s="353"/>
      <c r="I37" s="353"/>
      <c r="J37" s="354"/>
      <c r="K37" s="354"/>
      <c r="L37" s="354"/>
      <c r="M37" s="355"/>
    </row>
    <row r="38" spans="2:13" x14ac:dyDescent="0.3">
      <c r="B38" s="353"/>
      <c r="C38" s="353"/>
      <c r="D38" s="353"/>
      <c r="E38" s="353"/>
      <c r="F38" s="353"/>
      <c r="G38" s="353"/>
      <c r="H38" s="353"/>
      <c r="I38" s="353"/>
      <c r="J38" s="354"/>
      <c r="K38" s="354"/>
      <c r="L38" s="354"/>
      <c r="M38" s="355"/>
    </row>
    <row r="39" spans="2:13" x14ac:dyDescent="0.3">
      <c r="B39" s="353"/>
      <c r="C39" s="353"/>
      <c r="D39" s="353"/>
      <c r="E39" s="353"/>
      <c r="F39" s="353"/>
      <c r="G39" s="353"/>
      <c r="H39" s="353"/>
      <c r="I39" s="353"/>
      <c r="J39" s="354"/>
      <c r="K39" s="354"/>
      <c r="L39" s="354"/>
      <c r="M39" s="355"/>
    </row>
    <row r="40" spans="2:13" x14ac:dyDescent="0.3">
      <c r="B40" s="353"/>
      <c r="C40" s="353"/>
      <c r="D40" s="353"/>
      <c r="E40" s="353"/>
      <c r="F40" s="353"/>
      <c r="G40" s="353"/>
      <c r="H40" s="353"/>
      <c r="I40" s="353"/>
      <c r="J40" s="354"/>
      <c r="K40" s="354"/>
      <c r="L40" s="354"/>
      <c r="M40" s="355"/>
    </row>
    <row r="41" spans="2:13" x14ac:dyDescent="0.3">
      <c r="B41" s="353"/>
      <c r="C41" s="353"/>
      <c r="D41" s="353"/>
      <c r="E41" s="353"/>
      <c r="F41" s="353"/>
      <c r="G41" s="353"/>
      <c r="H41" s="353"/>
      <c r="I41" s="353"/>
      <c r="J41" s="354"/>
      <c r="K41" s="354"/>
      <c r="L41" s="354"/>
      <c r="M41" s="355"/>
    </row>
    <row r="42" spans="2:13" x14ac:dyDescent="0.3">
      <c r="B42" s="353"/>
      <c r="C42" s="353"/>
      <c r="D42" s="353"/>
      <c r="E42" s="353"/>
      <c r="F42" s="353"/>
      <c r="G42" s="353"/>
      <c r="H42" s="353"/>
      <c r="I42" s="353"/>
      <c r="J42" s="354"/>
      <c r="K42" s="354"/>
      <c r="L42" s="354"/>
      <c r="M42" s="355"/>
    </row>
    <row r="43" spans="2:13" x14ac:dyDescent="0.3">
      <c r="B43" s="353"/>
      <c r="C43" s="353"/>
      <c r="D43" s="353"/>
      <c r="E43" s="353"/>
      <c r="F43" s="353"/>
      <c r="G43" s="353"/>
      <c r="H43" s="353"/>
      <c r="I43" s="353"/>
      <c r="J43" s="354"/>
      <c r="K43" s="354"/>
      <c r="L43" s="354"/>
      <c r="M43" s="355"/>
    </row>
    <row r="44" spans="2:13" x14ac:dyDescent="0.3">
      <c r="B44" s="353"/>
      <c r="C44" s="353"/>
      <c r="D44" s="353"/>
      <c r="E44" s="353"/>
      <c r="F44" s="353"/>
      <c r="G44" s="353"/>
      <c r="H44" s="353"/>
      <c r="I44" s="353"/>
      <c r="J44" s="354"/>
      <c r="K44" s="354"/>
      <c r="L44" s="354"/>
      <c r="M44" s="355"/>
    </row>
    <row r="45" spans="2:13" x14ac:dyDescent="0.3">
      <c r="B45" s="353"/>
      <c r="C45" s="353"/>
      <c r="D45" s="353"/>
      <c r="E45" s="353"/>
      <c r="F45" s="353"/>
      <c r="G45" s="353"/>
      <c r="H45" s="353"/>
      <c r="I45" s="353"/>
      <c r="J45" s="354"/>
      <c r="K45" s="354"/>
      <c r="L45" s="354"/>
      <c r="M45" s="355"/>
    </row>
    <row r="46" spans="2:13" x14ac:dyDescent="0.3">
      <c r="B46" s="353"/>
      <c r="C46" s="353"/>
      <c r="D46" s="353"/>
      <c r="E46" s="353"/>
      <c r="F46" s="353"/>
      <c r="G46" s="353"/>
      <c r="H46" s="353"/>
      <c r="I46" s="353"/>
      <c r="J46" s="354"/>
      <c r="K46" s="354"/>
      <c r="L46" s="354"/>
      <c r="M46" s="355"/>
    </row>
    <row r="47" spans="2:13" x14ac:dyDescent="0.3">
      <c r="B47" s="353"/>
      <c r="C47" s="353"/>
      <c r="D47" s="353"/>
      <c r="E47" s="353"/>
      <c r="F47" s="353"/>
      <c r="G47" s="353"/>
      <c r="H47" s="353"/>
      <c r="I47" s="353"/>
      <c r="J47" s="354"/>
      <c r="K47" s="354"/>
      <c r="L47" s="354"/>
      <c r="M47" s="355"/>
    </row>
    <row r="48" spans="2:13" x14ac:dyDescent="0.3">
      <c r="B48" s="353"/>
      <c r="C48" s="353"/>
      <c r="D48" s="353"/>
      <c r="E48" s="353"/>
      <c r="F48" s="353"/>
      <c r="G48" s="353"/>
      <c r="H48" s="353"/>
      <c r="I48" s="353"/>
      <c r="J48" s="354"/>
      <c r="K48" s="354"/>
      <c r="L48" s="354"/>
      <c r="M48" s="355"/>
    </row>
    <row r="49" spans="2:13" x14ac:dyDescent="0.3">
      <c r="B49" s="353"/>
      <c r="C49" s="353"/>
      <c r="D49" s="353"/>
      <c r="E49" s="353"/>
      <c r="F49" s="353"/>
      <c r="G49" s="353"/>
      <c r="H49" s="353"/>
      <c r="I49" s="353"/>
      <c r="J49" s="354"/>
      <c r="K49" s="354"/>
      <c r="L49" s="354"/>
      <c r="M49" s="355"/>
    </row>
    <row r="50" spans="2:13" x14ac:dyDescent="0.3">
      <c r="B50" s="353"/>
      <c r="C50" s="353"/>
      <c r="D50" s="353"/>
      <c r="E50" s="353"/>
      <c r="F50" s="353"/>
      <c r="G50" s="353"/>
      <c r="H50" s="353"/>
      <c r="I50" s="353"/>
      <c r="J50" s="354"/>
      <c r="K50" s="354"/>
      <c r="L50" s="354"/>
      <c r="M50" s="355"/>
    </row>
    <row r="51" spans="2:13" x14ac:dyDescent="0.3">
      <c r="B51" s="353"/>
      <c r="C51" s="353"/>
      <c r="D51" s="353"/>
      <c r="E51" s="353"/>
      <c r="F51" s="353"/>
      <c r="G51" s="353"/>
      <c r="H51" s="353"/>
      <c r="I51" s="353"/>
      <c r="J51" s="354"/>
      <c r="K51" s="354"/>
      <c r="L51" s="354"/>
      <c r="M51" s="355"/>
    </row>
    <row r="52" spans="2:13" x14ac:dyDescent="0.3">
      <c r="B52" s="353"/>
      <c r="C52" s="353"/>
      <c r="D52" s="353"/>
      <c r="E52" s="353"/>
      <c r="F52" s="353"/>
      <c r="G52" s="353"/>
      <c r="H52" s="353"/>
      <c r="I52" s="353"/>
      <c r="J52" s="354"/>
      <c r="K52" s="354"/>
      <c r="L52" s="354"/>
      <c r="M52" s="355"/>
    </row>
    <row r="53" spans="2:13" x14ac:dyDescent="0.3">
      <c r="B53" s="353"/>
      <c r="C53" s="353"/>
      <c r="D53" s="353"/>
      <c r="E53" s="353"/>
      <c r="F53" s="353"/>
      <c r="G53" s="353"/>
      <c r="H53" s="353"/>
      <c r="I53" s="353"/>
      <c r="J53" s="354"/>
      <c r="K53" s="354"/>
      <c r="L53" s="354"/>
      <c r="M53" s="355"/>
    </row>
    <row r="54" spans="2:13" x14ac:dyDescent="0.3">
      <c r="B54" s="353"/>
      <c r="C54" s="353"/>
      <c r="D54" s="353"/>
      <c r="E54" s="353"/>
      <c r="F54" s="353"/>
      <c r="G54" s="353"/>
      <c r="H54" s="353"/>
      <c r="I54" s="353"/>
      <c r="J54" s="354"/>
      <c r="K54" s="354"/>
      <c r="L54" s="354"/>
      <c r="M54" s="355"/>
    </row>
    <row r="55" spans="2:13" x14ac:dyDescent="0.3">
      <c r="B55" s="353"/>
      <c r="C55" s="353"/>
      <c r="D55" s="353"/>
      <c r="E55" s="353"/>
      <c r="F55" s="353"/>
      <c r="G55" s="353"/>
      <c r="H55" s="353"/>
      <c r="I55" s="353"/>
      <c r="J55" s="354"/>
      <c r="K55" s="354"/>
      <c r="L55" s="354"/>
      <c r="M55" s="355"/>
    </row>
    <row r="56" spans="2:13" x14ac:dyDescent="0.3">
      <c r="B56" s="353"/>
      <c r="C56" s="353"/>
      <c r="D56" s="353"/>
      <c r="E56" s="353"/>
      <c r="F56" s="353"/>
      <c r="G56" s="353"/>
      <c r="H56" s="353"/>
      <c r="I56" s="353"/>
      <c r="J56" s="354"/>
      <c r="K56" s="354"/>
      <c r="L56" s="354"/>
      <c r="M56" s="355"/>
    </row>
    <row r="57" spans="2:13" x14ac:dyDescent="0.3">
      <c r="B57" s="353"/>
      <c r="C57" s="353"/>
      <c r="D57" s="353"/>
      <c r="E57" s="353"/>
      <c r="F57" s="353"/>
      <c r="G57" s="353"/>
      <c r="H57" s="353"/>
      <c r="I57" s="353"/>
      <c r="J57" s="354"/>
      <c r="K57" s="354"/>
      <c r="L57" s="354"/>
      <c r="M57" s="355"/>
    </row>
    <row r="58" spans="2:13" x14ac:dyDescent="0.3">
      <c r="B58" s="353"/>
      <c r="C58" s="353"/>
      <c r="D58" s="353"/>
      <c r="E58" s="353"/>
      <c r="F58" s="353"/>
      <c r="G58" s="353"/>
      <c r="H58" s="353"/>
      <c r="I58" s="353"/>
      <c r="J58" s="354"/>
      <c r="K58" s="354"/>
      <c r="L58" s="354"/>
    </row>
    <row r="59" spans="2:13" x14ac:dyDescent="0.3">
      <c r="B59" s="353"/>
      <c r="C59" s="353"/>
      <c r="D59" s="353"/>
      <c r="E59" s="353"/>
      <c r="F59" s="353"/>
      <c r="G59" s="353"/>
      <c r="H59" s="353"/>
      <c r="I59" s="353"/>
      <c r="J59" s="354"/>
      <c r="K59" s="354"/>
      <c r="L59" s="354"/>
    </row>
    <row r="60" spans="2:13" x14ac:dyDescent="0.3">
      <c r="B60" s="353"/>
      <c r="C60" s="353"/>
      <c r="D60" s="353"/>
      <c r="E60" s="353"/>
      <c r="F60" s="353"/>
      <c r="G60" s="353"/>
      <c r="H60" s="353"/>
      <c r="I60" s="353"/>
      <c r="J60" s="354"/>
      <c r="K60" s="354"/>
      <c r="L60" s="354"/>
    </row>
    <row r="61" spans="2:13" x14ac:dyDescent="0.3">
      <c r="B61" s="353"/>
      <c r="C61" s="353"/>
      <c r="D61" s="353"/>
      <c r="E61" s="353"/>
      <c r="F61" s="353"/>
      <c r="G61" s="353"/>
      <c r="H61" s="353"/>
      <c r="I61" s="353"/>
      <c r="J61" s="354"/>
      <c r="K61" s="354"/>
      <c r="L61" s="354"/>
    </row>
    <row r="62" spans="2:13" x14ac:dyDescent="0.3">
      <c r="B62" s="353"/>
      <c r="C62" s="353"/>
      <c r="D62" s="353"/>
      <c r="E62" s="353"/>
      <c r="F62" s="353"/>
      <c r="G62" s="353"/>
      <c r="H62" s="353"/>
      <c r="I62" s="353"/>
      <c r="J62" s="354"/>
      <c r="K62" s="354"/>
      <c r="L62" s="354"/>
    </row>
    <row r="63" spans="2:13" x14ac:dyDescent="0.3">
      <c r="B63" s="353"/>
      <c r="C63" s="353"/>
      <c r="D63" s="353"/>
      <c r="E63" s="353"/>
      <c r="F63" s="353"/>
      <c r="G63" s="353"/>
      <c r="H63" s="353"/>
      <c r="I63" s="353"/>
      <c r="J63" s="354"/>
      <c r="K63" s="354"/>
      <c r="L63" s="354"/>
    </row>
    <row r="64" spans="2:13" x14ac:dyDescent="0.3">
      <c r="B64" s="353"/>
      <c r="C64" s="353"/>
      <c r="D64" s="353"/>
      <c r="E64" s="353"/>
      <c r="F64" s="353"/>
      <c r="G64" s="353"/>
      <c r="H64" s="353"/>
      <c r="I64" s="353"/>
      <c r="J64" s="354"/>
      <c r="K64" s="354"/>
      <c r="L64" s="354"/>
    </row>
    <row r="65" spans="2:12" x14ac:dyDescent="0.3">
      <c r="B65" s="353"/>
      <c r="C65" s="353"/>
      <c r="D65" s="353"/>
      <c r="E65" s="353"/>
      <c r="F65" s="353"/>
      <c r="G65" s="353"/>
      <c r="H65" s="353"/>
      <c r="I65" s="353"/>
      <c r="J65" s="354"/>
      <c r="K65" s="354"/>
      <c r="L65" s="354"/>
    </row>
    <row r="66" spans="2:12" x14ac:dyDescent="0.3">
      <c r="B66" s="353"/>
      <c r="C66" s="353"/>
      <c r="D66" s="353"/>
      <c r="E66" s="353"/>
      <c r="F66" s="353"/>
      <c r="G66" s="353"/>
      <c r="H66" s="353"/>
      <c r="I66" s="353"/>
      <c r="J66" s="354"/>
      <c r="K66" s="354"/>
      <c r="L66" s="354"/>
    </row>
    <row r="67" spans="2:12" x14ac:dyDescent="0.3">
      <c r="B67" s="353"/>
      <c r="C67" s="353"/>
      <c r="D67" s="353"/>
      <c r="E67" s="353"/>
      <c r="F67" s="353"/>
      <c r="G67" s="353"/>
      <c r="H67" s="353"/>
      <c r="I67" s="353"/>
      <c r="J67" s="354"/>
      <c r="K67" s="354"/>
      <c r="L67" s="354"/>
    </row>
    <row r="68" spans="2:12" x14ac:dyDescent="0.3">
      <c r="B68" s="353"/>
      <c r="C68" s="353"/>
      <c r="D68" s="353"/>
      <c r="E68" s="353"/>
      <c r="F68" s="353"/>
      <c r="G68" s="353"/>
      <c r="H68" s="353"/>
      <c r="I68" s="353"/>
      <c r="J68" s="354"/>
      <c r="K68" s="354"/>
      <c r="L68" s="354"/>
    </row>
    <row r="69" spans="2:12" x14ac:dyDescent="0.3">
      <c r="B69" s="353"/>
      <c r="C69" s="353"/>
      <c r="D69" s="353"/>
      <c r="E69" s="353"/>
      <c r="F69" s="353"/>
      <c r="G69" s="353"/>
      <c r="H69" s="353"/>
      <c r="I69" s="353"/>
      <c r="J69" s="354"/>
      <c r="K69" s="354"/>
      <c r="L69" s="354"/>
    </row>
    <row r="70" spans="2:12" x14ac:dyDescent="0.3">
      <c r="B70" s="353"/>
      <c r="C70" s="353"/>
      <c r="D70" s="353"/>
      <c r="E70" s="353"/>
      <c r="F70" s="353"/>
      <c r="G70" s="353"/>
      <c r="H70" s="353"/>
      <c r="I70" s="353"/>
      <c r="J70" s="354"/>
      <c r="K70" s="354"/>
      <c r="L70" s="354"/>
    </row>
    <row r="71" spans="2:12" x14ac:dyDescent="0.3">
      <c r="B71" s="353"/>
      <c r="C71" s="353"/>
      <c r="D71" s="353"/>
      <c r="E71" s="353"/>
      <c r="F71" s="353"/>
      <c r="G71" s="353"/>
      <c r="H71" s="353"/>
      <c r="I71" s="353"/>
      <c r="J71" s="354"/>
      <c r="K71" s="354"/>
      <c r="L71" s="354"/>
    </row>
    <row r="72" spans="2:12" x14ac:dyDescent="0.3">
      <c r="B72" s="353"/>
      <c r="C72" s="353"/>
      <c r="D72" s="353"/>
      <c r="E72" s="353"/>
      <c r="F72" s="353"/>
      <c r="G72" s="353"/>
      <c r="H72" s="353"/>
      <c r="I72" s="353"/>
      <c r="J72" s="354"/>
      <c r="K72" s="354"/>
      <c r="L72" s="354"/>
    </row>
    <row r="73" spans="2:12" x14ac:dyDescent="0.3">
      <c r="B73" s="353"/>
      <c r="C73" s="353"/>
      <c r="D73" s="353"/>
      <c r="E73" s="353"/>
      <c r="F73" s="353"/>
      <c r="G73" s="353"/>
      <c r="H73" s="353"/>
      <c r="I73" s="353"/>
      <c r="J73" s="354"/>
      <c r="K73" s="354"/>
      <c r="L73" s="354"/>
    </row>
    <row r="74" spans="2:12" x14ac:dyDescent="0.3">
      <c r="B74" s="353"/>
      <c r="C74" s="353"/>
      <c r="D74" s="353"/>
      <c r="E74" s="353"/>
      <c r="F74" s="353"/>
      <c r="G74" s="353"/>
      <c r="H74" s="353"/>
      <c r="I74" s="353"/>
      <c r="J74" s="354"/>
      <c r="K74" s="354"/>
      <c r="L74" s="354"/>
    </row>
    <row r="75" spans="2:12" x14ac:dyDescent="0.3">
      <c r="B75" s="353"/>
      <c r="C75" s="353"/>
      <c r="D75" s="353"/>
      <c r="E75" s="353"/>
      <c r="F75" s="353"/>
      <c r="G75" s="353"/>
      <c r="H75" s="353"/>
      <c r="I75" s="353"/>
      <c r="J75" s="354"/>
      <c r="K75" s="354"/>
      <c r="L75" s="354"/>
    </row>
    <row r="76" spans="2:12" x14ac:dyDescent="0.3">
      <c r="B76" s="353"/>
      <c r="C76" s="353"/>
      <c r="D76" s="353"/>
      <c r="E76" s="353"/>
      <c r="F76" s="353"/>
      <c r="G76" s="353"/>
      <c r="H76" s="353"/>
      <c r="I76" s="353"/>
      <c r="J76" s="354"/>
      <c r="K76" s="354"/>
      <c r="L76" s="354"/>
    </row>
    <row r="77" spans="2:12" x14ac:dyDescent="0.3">
      <c r="B77" s="353"/>
      <c r="C77" s="353"/>
      <c r="D77" s="353"/>
      <c r="E77" s="353"/>
      <c r="F77" s="353"/>
      <c r="G77" s="353"/>
      <c r="H77" s="353"/>
      <c r="I77" s="353"/>
      <c r="J77" s="354"/>
      <c r="K77" s="354"/>
      <c r="L77" s="354"/>
    </row>
    <row r="78" spans="2:12" x14ac:dyDescent="0.3">
      <c r="B78" s="353"/>
      <c r="C78" s="353"/>
      <c r="D78" s="353"/>
      <c r="E78" s="353"/>
      <c r="F78" s="353"/>
      <c r="G78" s="353"/>
      <c r="H78" s="353"/>
      <c r="I78" s="353"/>
      <c r="J78" s="354"/>
      <c r="K78" s="354"/>
      <c r="L78" s="354"/>
    </row>
    <row r="79" spans="2:12" x14ac:dyDescent="0.3">
      <c r="B79" s="353"/>
      <c r="C79" s="353"/>
      <c r="D79" s="353"/>
      <c r="E79" s="353"/>
      <c r="F79" s="353"/>
      <c r="G79" s="353"/>
      <c r="H79" s="353"/>
      <c r="I79" s="353"/>
      <c r="J79" s="354"/>
      <c r="K79" s="354"/>
      <c r="L79" s="354"/>
    </row>
    <row r="80" spans="2:12" x14ac:dyDescent="0.3">
      <c r="B80" s="353"/>
      <c r="C80" s="353"/>
      <c r="D80" s="353"/>
      <c r="E80" s="353"/>
      <c r="F80" s="353"/>
      <c r="G80" s="353"/>
      <c r="H80" s="353"/>
      <c r="I80" s="353"/>
      <c r="J80" s="354"/>
      <c r="K80" s="354"/>
      <c r="L80" s="354"/>
    </row>
    <row r="81" spans="2:12" x14ac:dyDescent="0.3">
      <c r="B81" s="353"/>
      <c r="C81" s="353"/>
      <c r="D81" s="353"/>
      <c r="E81" s="353"/>
      <c r="F81" s="353"/>
      <c r="G81" s="353"/>
      <c r="H81" s="353"/>
      <c r="I81" s="353"/>
      <c r="J81" s="354"/>
      <c r="K81" s="354"/>
      <c r="L81" s="354"/>
    </row>
    <row r="82" spans="2:12" x14ac:dyDescent="0.3">
      <c r="B82" s="353"/>
      <c r="C82" s="353"/>
      <c r="D82" s="353"/>
      <c r="E82" s="353"/>
      <c r="F82" s="353"/>
      <c r="G82" s="353"/>
      <c r="H82" s="353"/>
      <c r="I82" s="353"/>
      <c r="J82" s="354"/>
      <c r="K82" s="354"/>
      <c r="L82" s="354"/>
    </row>
    <row r="83" spans="2:12" x14ac:dyDescent="0.3">
      <c r="B83" s="353"/>
      <c r="C83" s="353"/>
      <c r="D83" s="353"/>
      <c r="E83" s="353"/>
      <c r="F83" s="353"/>
      <c r="G83" s="353"/>
      <c r="H83" s="353"/>
      <c r="I83" s="353"/>
      <c r="J83" s="354"/>
      <c r="K83" s="354"/>
      <c r="L83" s="354"/>
    </row>
    <row r="84" spans="2:12" x14ac:dyDescent="0.3">
      <c r="B84" s="353"/>
      <c r="C84" s="353"/>
      <c r="D84" s="353"/>
      <c r="E84" s="353"/>
      <c r="F84" s="353"/>
      <c r="G84" s="353"/>
      <c r="H84" s="353"/>
      <c r="I84" s="353"/>
      <c r="J84" s="354"/>
      <c r="K84" s="354"/>
      <c r="L84" s="354"/>
    </row>
    <row r="85" spans="2:12" x14ac:dyDescent="0.3">
      <c r="B85" s="353"/>
      <c r="C85" s="353"/>
      <c r="D85" s="353"/>
      <c r="E85" s="353"/>
      <c r="F85" s="353"/>
      <c r="G85" s="353"/>
      <c r="H85" s="353"/>
      <c r="I85" s="353"/>
      <c r="J85" s="354"/>
      <c r="K85" s="354"/>
      <c r="L85" s="354"/>
    </row>
    <row r="86" spans="2:12" x14ac:dyDescent="0.3">
      <c r="B86" s="353"/>
      <c r="C86" s="353"/>
      <c r="D86" s="353"/>
      <c r="E86" s="353"/>
      <c r="F86" s="353"/>
      <c r="G86" s="353"/>
      <c r="H86" s="353"/>
      <c r="I86" s="353"/>
      <c r="J86" s="354"/>
      <c r="K86" s="354"/>
      <c r="L86" s="354"/>
    </row>
    <row r="87" spans="2:12" x14ac:dyDescent="0.3">
      <c r="B87" s="353"/>
      <c r="C87" s="353"/>
      <c r="D87" s="353"/>
      <c r="E87" s="353"/>
      <c r="F87" s="353"/>
      <c r="G87" s="353"/>
      <c r="H87" s="353"/>
      <c r="I87" s="353"/>
      <c r="J87" s="354"/>
      <c r="K87" s="354"/>
      <c r="L87" s="354"/>
    </row>
    <row r="88" spans="2:12" x14ac:dyDescent="0.3">
      <c r="B88" s="353"/>
      <c r="C88" s="353"/>
      <c r="D88" s="353"/>
      <c r="E88" s="353"/>
      <c r="F88" s="353"/>
      <c r="G88" s="353"/>
      <c r="H88" s="353"/>
      <c r="I88" s="353"/>
      <c r="J88" s="354"/>
      <c r="K88" s="354"/>
      <c r="L88" s="354"/>
    </row>
    <row r="89" spans="2:12" x14ac:dyDescent="0.3">
      <c r="B89" s="353"/>
      <c r="C89" s="353"/>
      <c r="D89" s="353"/>
      <c r="E89" s="353"/>
      <c r="F89" s="353"/>
      <c r="G89" s="353"/>
      <c r="H89" s="353"/>
      <c r="I89" s="353"/>
      <c r="J89" s="354"/>
      <c r="K89" s="354"/>
      <c r="L89" s="354"/>
    </row>
    <row r="90" spans="2:12" x14ac:dyDescent="0.3">
      <c r="B90" s="353"/>
      <c r="C90" s="353"/>
      <c r="D90" s="353"/>
      <c r="E90" s="353"/>
      <c r="F90" s="353"/>
      <c r="G90" s="353"/>
      <c r="H90" s="353"/>
      <c r="I90" s="353"/>
      <c r="J90" s="354"/>
      <c r="K90" s="354"/>
      <c r="L90" s="354"/>
    </row>
  </sheetData>
  <mergeCells count="7">
    <mergeCell ref="E3:F3"/>
    <mergeCell ref="A3:A4"/>
    <mergeCell ref="A5:A6"/>
    <mergeCell ref="M5:M6"/>
    <mergeCell ref="M3:M4"/>
    <mergeCell ref="J3:J4"/>
    <mergeCell ref="G3:I3"/>
  </mergeCells>
  <phoneticPr fontId="5" type="noConversion"/>
  <printOptions horizontalCentered="1" gridLinesSet="0"/>
  <pageMargins left="1.2204724409448819" right="1.2204724409448819" top="1.0236220472440944" bottom="2.3622047244094491" header="0" footer="0"/>
  <pageSetup paperSize="9" scale="86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32"/>
  <sheetViews>
    <sheetView view="pageBreakPreview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RowHeight="14.25" x14ac:dyDescent="0.15"/>
  <cols>
    <col min="1" max="1" width="12.375" style="92" customWidth="1"/>
    <col min="2" max="2" width="17.125" style="93" customWidth="1"/>
    <col min="3" max="3" width="21.625" style="93" customWidth="1"/>
    <col min="4" max="4" width="21" style="93" customWidth="1"/>
    <col min="5" max="5" width="12.375" style="93" customWidth="1"/>
    <col min="6" max="6" width="11.625" style="93" customWidth="1"/>
    <col min="7" max="7" width="12" style="93" customWidth="1"/>
    <col min="8" max="8" width="13.75" style="94" customWidth="1"/>
    <col min="9" max="9" width="10.625" style="94" customWidth="1"/>
    <col min="10" max="10" width="13" style="92" customWidth="1"/>
    <col min="11" max="16384" width="9" style="91"/>
  </cols>
  <sheetData>
    <row r="1" spans="1:10" s="53" customFormat="1" ht="20.100000000000001" customHeight="1" x14ac:dyDescent="0.15">
      <c r="A1" s="356" t="s">
        <v>330</v>
      </c>
      <c r="B1" s="356"/>
      <c r="C1" s="356"/>
      <c r="D1" s="356"/>
      <c r="E1" s="356" t="s">
        <v>0</v>
      </c>
      <c r="F1" s="356"/>
      <c r="G1" s="356"/>
      <c r="H1" s="357"/>
      <c r="I1" s="357"/>
      <c r="J1" s="356"/>
    </row>
    <row r="2" spans="1:10" s="60" customFormat="1" ht="20.100000000000001" customHeight="1" thickBot="1" x14ac:dyDescent="0.3">
      <c r="A2" s="358" t="s">
        <v>160</v>
      </c>
      <c r="B2" s="359"/>
      <c r="C2" s="359"/>
      <c r="D2" s="359"/>
      <c r="E2" s="358"/>
      <c r="F2" s="359"/>
      <c r="G2" s="359"/>
      <c r="H2" s="360"/>
      <c r="I2" s="360"/>
      <c r="J2" s="359" t="s">
        <v>195</v>
      </c>
    </row>
    <row r="3" spans="1:10" s="62" customFormat="1" ht="24.75" customHeight="1" thickTop="1" x14ac:dyDescent="0.15">
      <c r="A3" s="580" t="s">
        <v>49</v>
      </c>
      <c r="B3" s="573" t="s">
        <v>50</v>
      </c>
      <c r="C3" s="573" t="s">
        <v>51</v>
      </c>
      <c r="D3" s="577" t="s">
        <v>52</v>
      </c>
      <c r="E3" s="583" t="s">
        <v>53</v>
      </c>
      <c r="F3" s="573" t="s">
        <v>54</v>
      </c>
      <c r="G3" s="573" t="s">
        <v>55</v>
      </c>
      <c r="H3" s="361" t="s">
        <v>309</v>
      </c>
      <c r="I3" s="575" t="s">
        <v>327</v>
      </c>
      <c r="J3" s="577" t="s">
        <v>188</v>
      </c>
    </row>
    <row r="4" spans="1:10" s="92" customFormat="1" ht="20.100000000000001" customHeight="1" x14ac:dyDescent="0.15">
      <c r="A4" s="581"/>
      <c r="B4" s="574"/>
      <c r="C4" s="574"/>
      <c r="D4" s="578"/>
      <c r="E4" s="584"/>
      <c r="F4" s="574"/>
      <c r="G4" s="574"/>
      <c r="H4" s="362" t="s">
        <v>161</v>
      </c>
      <c r="I4" s="576"/>
      <c r="J4" s="578"/>
    </row>
    <row r="5" spans="1:10" s="62" customFormat="1" ht="33" customHeight="1" x14ac:dyDescent="0.15">
      <c r="A5" s="582"/>
      <c r="B5" s="363" t="s">
        <v>22</v>
      </c>
      <c r="C5" s="363" t="s">
        <v>56</v>
      </c>
      <c r="D5" s="393" t="s">
        <v>57</v>
      </c>
      <c r="E5" s="364" t="s">
        <v>58</v>
      </c>
      <c r="F5" s="363" t="s">
        <v>162</v>
      </c>
      <c r="G5" s="365" t="s">
        <v>1</v>
      </c>
      <c r="H5" s="366" t="s">
        <v>163</v>
      </c>
      <c r="I5" s="367" t="s">
        <v>164</v>
      </c>
      <c r="J5" s="579"/>
    </row>
    <row r="6" spans="1:10" s="76" customFormat="1" ht="44.1" customHeight="1" x14ac:dyDescent="0.15">
      <c r="A6" s="371">
        <v>2012</v>
      </c>
      <c r="B6" s="368">
        <v>349221</v>
      </c>
      <c r="C6" s="369">
        <v>56247</v>
      </c>
      <c r="D6" s="369">
        <v>31845</v>
      </c>
      <c r="E6" s="369">
        <v>142862</v>
      </c>
      <c r="F6" s="370">
        <v>1095</v>
      </c>
      <c r="G6" s="370">
        <v>22734</v>
      </c>
      <c r="H6" s="369">
        <v>68789</v>
      </c>
      <c r="I6" s="370">
        <v>25649</v>
      </c>
      <c r="J6" s="372">
        <v>2012</v>
      </c>
    </row>
    <row r="7" spans="1:10" s="76" customFormat="1" ht="44.1" customHeight="1" x14ac:dyDescent="0.15">
      <c r="A7" s="371">
        <v>2013</v>
      </c>
      <c r="B7" s="368">
        <v>324891</v>
      </c>
      <c r="C7" s="369">
        <v>52746</v>
      </c>
      <c r="D7" s="369">
        <v>20958</v>
      </c>
      <c r="E7" s="369">
        <v>151476</v>
      </c>
      <c r="F7" s="370">
        <v>478</v>
      </c>
      <c r="G7" s="370">
        <v>19051</v>
      </c>
      <c r="H7" s="369">
        <v>62304</v>
      </c>
      <c r="I7" s="370">
        <v>17878</v>
      </c>
      <c r="J7" s="372">
        <v>2013</v>
      </c>
    </row>
    <row r="8" spans="1:10" s="76" customFormat="1" ht="44.1" customHeight="1" x14ac:dyDescent="0.15">
      <c r="A8" s="371">
        <v>2014</v>
      </c>
      <c r="B8" s="368">
        <v>293357</v>
      </c>
      <c r="C8" s="369">
        <v>51967</v>
      </c>
      <c r="D8" s="369">
        <v>17964</v>
      </c>
      <c r="E8" s="369">
        <v>136972</v>
      </c>
      <c r="F8" s="370">
        <v>437</v>
      </c>
      <c r="G8" s="370">
        <v>14809</v>
      </c>
      <c r="H8" s="369">
        <v>58017</v>
      </c>
      <c r="I8" s="370">
        <v>13191</v>
      </c>
      <c r="J8" s="372">
        <v>2014</v>
      </c>
    </row>
    <row r="9" spans="1:10" s="76" customFormat="1" ht="44.1" customHeight="1" x14ac:dyDescent="0.15">
      <c r="A9" s="371">
        <v>2015</v>
      </c>
      <c r="B9" s="368">
        <v>332571</v>
      </c>
      <c r="C9" s="369">
        <v>58955</v>
      </c>
      <c r="D9" s="369">
        <v>16545</v>
      </c>
      <c r="E9" s="369">
        <v>156093</v>
      </c>
      <c r="F9" s="370">
        <v>427</v>
      </c>
      <c r="G9" s="370">
        <v>13583</v>
      </c>
      <c r="H9" s="369">
        <v>70254</v>
      </c>
      <c r="I9" s="370">
        <v>16714</v>
      </c>
      <c r="J9" s="372">
        <v>2015</v>
      </c>
    </row>
    <row r="10" spans="1:10" s="76" customFormat="1" ht="44.1" customHeight="1" x14ac:dyDescent="0.15">
      <c r="A10" s="371">
        <v>2016</v>
      </c>
      <c r="B10" s="368">
        <v>372359</v>
      </c>
      <c r="C10" s="369">
        <v>65982</v>
      </c>
      <c r="D10" s="369">
        <v>17662</v>
      </c>
      <c r="E10" s="369">
        <v>184109</v>
      </c>
      <c r="F10" s="370">
        <v>304</v>
      </c>
      <c r="G10" s="370">
        <v>14269</v>
      </c>
      <c r="H10" s="369">
        <v>75421</v>
      </c>
      <c r="I10" s="370">
        <v>14612</v>
      </c>
      <c r="J10" s="372">
        <v>2016</v>
      </c>
    </row>
    <row r="11" spans="1:10" s="76" customFormat="1" ht="44.1" customHeight="1" x14ac:dyDescent="0.15">
      <c r="A11" s="371">
        <v>2017</v>
      </c>
      <c r="B11" s="368">
        <v>394612</v>
      </c>
      <c r="C11" s="369">
        <v>64524</v>
      </c>
      <c r="D11" s="369">
        <v>16070</v>
      </c>
      <c r="E11" s="369">
        <v>187457</v>
      </c>
      <c r="F11" s="370">
        <v>303</v>
      </c>
      <c r="G11" s="370">
        <v>13618</v>
      </c>
      <c r="H11" s="369">
        <v>89198</v>
      </c>
      <c r="I11" s="370">
        <v>23442</v>
      </c>
      <c r="J11" s="372">
        <v>2017</v>
      </c>
    </row>
    <row r="12" spans="1:10" s="76" customFormat="1" ht="44.1" customHeight="1" x14ac:dyDescent="0.15">
      <c r="A12" s="371">
        <v>2018</v>
      </c>
      <c r="B12" s="368">
        <v>408935</v>
      </c>
      <c r="C12" s="369">
        <v>76345</v>
      </c>
      <c r="D12" s="369">
        <v>15724</v>
      </c>
      <c r="E12" s="369">
        <v>203259</v>
      </c>
      <c r="F12" s="370">
        <v>433</v>
      </c>
      <c r="G12" s="370">
        <v>10979</v>
      </c>
      <c r="H12" s="369">
        <v>86319</v>
      </c>
      <c r="I12" s="370">
        <v>15876</v>
      </c>
      <c r="J12" s="372">
        <v>2018</v>
      </c>
    </row>
    <row r="13" spans="1:10" s="76" customFormat="1" ht="44.1" customHeight="1" x14ac:dyDescent="0.15">
      <c r="A13" s="371">
        <v>2019</v>
      </c>
      <c r="B13" s="368">
        <v>415179</v>
      </c>
      <c r="C13" s="369">
        <v>80680</v>
      </c>
      <c r="D13" s="369">
        <v>13847</v>
      </c>
      <c r="E13" s="369">
        <v>203727</v>
      </c>
      <c r="F13" s="370">
        <v>399</v>
      </c>
      <c r="G13" s="370">
        <v>5792</v>
      </c>
      <c r="H13" s="369">
        <v>89506</v>
      </c>
      <c r="I13" s="370">
        <v>21228</v>
      </c>
      <c r="J13" s="372">
        <v>2019</v>
      </c>
    </row>
    <row r="14" spans="1:10" s="384" customFormat="1" ht="44.1" customHeight="1" x14ac:dyDescent="0.15">
      <c r="A14" s="405">
        <v>2020</v>
      </c>
      <c r="B14" s="406">
        <v>420122</v>
      </c>
      <c r="C14" s="407">
        <v>89413</v>
      </c>
      <c r="D14" s="407">
        <v>13839</v>
      </c>
      <c r="E14" s="407">
        <v>210704</v>
      </c>
      <c r="F14" s="408">
        <v>253</v>
      </c>
      <c r="G14" s="408">
        <v>3557</v>
      </c>
      <c r="H14" s="407">
        <v>86034</v>
      </c>
      <c r="I14" s="408">
        <v>16322</v>
      </c>
      <c r="J14" s="409">
        <v>2020</v>
      </c>
    </row>
    <row r="15" spans="1:10" s="384" customFormat="1" ht="44.1" customHeight="1" x14ac:dyDescent="0.15">
      <c r="A15" s="381">
        <v>2021</v>
      </c>
      <c r="B15" s="411">
        <v>444722</v>
      </c>
      <c r="C15" s="382">
        <v>97144</v>
      </c>
      <c r="D15" s="382">
        <v>13696</v>
      </c>
      <c r="E15" s="382">
        <v>226235</v>
      </c>
      <c r="F15" s="383">
        <v>414</v>
      </c>
      <c r="G15" s="383">
        <v>2502</v>
      </c>
      <c r="H15" s="382">
        <v>87437</v>
      </c>
      <c r="I15" s="383">
        <v>17294</v>
      </c>
      <c r="J15" s="410">
        <v>2021</v>
      </c>
    </row>
    <row r="16" spans="1:10" s="15" customFormat="1" ht="12" customHeight="1" x14ac:dyDescent="0.15">
      <c r="A16" s="373" t="s">
        <v>302</v>
      </c>
      <c r="B16" s="374"/>
      <c r="C16" s="374"/>
      <c r="D16" s="375"/>
      <c r="E16" s="376"/>
      <c r="F16" s="377"/>
      <c r="G16" s="377"/>
      <c r="H16" s="376"/>
      <c r="I16" s="376"/>
      <c r="J16" s="378" t="s">
        <v>303</v>
      </c>
    </row>
    <row r="17" spans="1:10" s="15" customFormat="1" ht="12" customHeight="1" x14ac:dyDescent="0.15">
      <c r="A17" s="373" t="s">
        <v>308</v>
      </c>
      <c r="B17" s="377"/>
      <c r="C17" s="377"/>
      <c r="D17" s="375"/>
      <c r="E17" s="377"/>
      <c r="F17" s="377"/>
      <c r="G17" s="377"/>
      <c r="H17" s="376"/>
      <c r="I17" s="376"/>
      <c r="J17" s="374"/>
    </row>
    <row r="18" spans="1:10" x14ac:dyDescent="0.15">
      <c r="A18" s="64"/>
    </row>
    <row r="19" spans="1:10" x14ac:dyDescent="0.15">
      <c r="A19" s="64"/>
    </row>
    <row r="20" spans="1:10" x14ac:dyDescent="0.15">
      <c r="A20" s="64"/>
    </row>
    <row r="21" spans="1:10" x14ac:dyDescent="0.15">
      <c r="A21" s="64"/>
    </row>
    <row r="22" spans="1:10" x14ac:dyDescent="0.15">
      <c r="A22" s="64"/>
    </row>
    <row r="23" spans="1:10" x14ac:dyDescent="0.15">
      <c r="A23" s="64"/>
    </row>
    <row r="24" spans="1:10" x14ac:dyDescent="0.15">
      <c r="A24" s="64"/>
    </row>
    <row r="25" spans="1:10" x14ac:dyDescent="0.15">
      <c r="A25" s="64"/>
    </row>
    <row r="26" spans="1:10" x14ac:dyDescent="0.15">
      <c r="A26" s="64"/>
    </row>
    <row r="27" spans="1:10" x14ac:dyDescent="0.15">
      <c r="A27" s="64"/>
    </row>
    <row r="28" spans="1:10" x14ac:dyDescent="0.15">
      <c r="A28" s="64"/>
    </row>
    <row r="29" spans="1:10" x14ac:dyDescent="0.15">
      <c r="A29" s="64"/>
    </row>
    <row r="30" spans="1:10" x14ac:dyDescent="0.15">
      <c r="A30" s="64"/>
    </row>
    <row r="31" spans="1:10" x14ac:dyDescent="0.15">
      <c r="A31" s="64"/>
      <c r="B31" s="91"/>
      <c r="C31" s="91"/>
      <c r="D31" s="91"/>
      <c r="E31" s="91"/>
      <c r="F31" s="91"/>
      <c r="G31" s="91"/>
      <c r="H31" s="91"/>
      <c r="I31" s="91"/>
      <c r="J31" s="91"/>
    </row>
    <row r="32" spans="1:10" x14ac:dyDescent="0.15">
      <c r="A32" s="91"/>
      <c r="B32" s="91"/>
      <c r="C32" s="91"/>
      <c r="D32" s="91"/>
      <c r="E32" s="91"/>
      <c r="F32" s="91"/>
      <c r="G32" s="91"/>
      <c r="H32" s="91"/>
      <c r="I32" s="91"/>
      <c r="J32" s="91"/>
    </row>
  </sheetData>
  <mergeCells count="9">
    <mergeCell ref="G3:G4"/>
    <mergeCell ref="I3:I4"/>
    <mergeCell ref="J3:J5"/>
    <mergeCell ref="A3:A5"/>
    <mergeCell ref="B3:B4"/>
    <mergeCell ref="C3:C4"/>
    <mergeCell ref="D3:D4"/>
    <mergeCell ref="E3:E4"/>
    <mergeCell ref="F3:F4"/>
  </mergeCells>
  <phoneticPr fontId="9" type="noConversion"/>
  <printOptions horizontalCentered="1" gridLinesSet="0"/>
  <pageMargins left="1.2204724409448819" right="1.2204724409448819" top="1.1023622047244095" bottom="2.3622047244094491" header="0" footer="0"/>
  <pageSetup paperSize="9" scale="9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1.광업및제조업</vt:lpstr>
      <vt:lpstr>2.사업체규모별(중분류별)광업및제조업</vt:lpstr>
      <vt:lpstr>3.제조업중분류별사업체수및종사자수</vt:lpstr>
      <vt:lpstr>4.광종별광구수</vt:lpstr>
      <vt:lpstr>5.광산물생산</vt:lpstr>
      <vt:lpstr>4.산업및농공단지</vt:lpstr>
      <vt:lpstr>5.석유류소비량(기업경제과)</vt:lpstr>
      <vt:lpstr>'2.사업체규모별(중분류별)광업및제조업'!Print_Area</vt:lpstr>
      <vt:lpstr>'3.제조업중분류별사업체수및종사자수'!Print_Area</vt:lpstr>
      <vt:lpstr>'4.광종별광구수'!Print_Area</vt:lpstr>
      <vt:lpstr>'4.산업및농공단지'!Print_Area</vt:lpstr>
      <vt:lpstr>'5.광산물생산'!Print_Area</vt:lpstr>
      <vt:lpstr>'5.석유류소비량(기업경제과)'!Print_Area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통계전산담당관실</dc:creator>
  <cp:lastModifiedBy>master</cp:lastModifiedBy>
  <cp:lastPrinted>2014-02-06T02:26:26Z</cp:lastPrinted>
  <dcterms:created xsi:type="dcterms:W3CDTF">2002-01-22T04:50:56Z</dcterms:created>
  <dcterms:modified xsi:type="dcterms:W3CDTF">2023-07-05T06:53:06Z</dcterms:modified>
</cp:coreProperties>
</file>